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20" windowWidth="21600" windowHeight="9720"/>
  </bookViews>
  <sheets>
    <sheet name="明细" sheetId="5" r:id="rId1"/>
  </sheets>
  <calcPr calcId="124519"/>
</workbook>
</file>

<file path=xl/calcChain.xml><?xml version="1.0" encoding="utf-8"?>
<calcChain xmlns="http://schemas.openxmlformats.org/spreadsheetml/2006/main">
  <c r="L122" i="5"/>
  <c r="J122"/>
  <c r="I122"/>
  <c r="G122"/>
  <c r="F112"/>
  <c r="F113"/>
  <c r="F114"/>
  <c r="F115"/>
  <c r="F116"/>
  <c r="F117"/>
  <c r="F118"/>
  <c r="F119"/>
  <c r="F120"/>
  <c r="F121"/>
  <c r="F99"/>
  <c r="F100"/>
  <c r="F101"/>
  <c r="F102"/>
  <c r="F103"/>
  <c r="F104"/>
  <c r="F105"/>
  <c r="F106"/>
  <c r="F107"/>
  <c r="F108"/>
  <c r="F109"/>
  <c r="F110"/>
  <c r="F111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1"/>
  <c r="F63"/>
  <c r="F58"/>
  <c r="F60"/>
  <c r="F55"/>
  <c r="F56"/>
  <c r="F57"/>
  <c r="F54"/>
  <c r="F53"/>
  <c r="F52"/>
  <c r="F51"/>
  <c r="F50"/>
  <c r="F48"/>
  <c r="F49"/>
  <c r="F47"/>
  <c r="F46"/>
  <c r="F45"/>
  <c r="F44"/>
  <c r="F43"/>
  <c r="F42"/>
  <c r="F41"/>
  <c r="F40"/>
  <c r="F39"/>
  <c r="F38"/>
  <c r="F37"/>
  <c r="F36"/>
  <c r="F35"/>
  <c r="F34"/>
  <c r="F33"/>
  <c r="F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122" s="1"/>
  <c r="F6"/>
</calcChain>
</file>

<file path=xl/sharedStrings.xml><?xml version="1.0" encoding="utf-8"?>
<sst xmlns="http://schemas.openxmlformats.org/spreadsheetml/2006/main" count="243" uniqueCount="166">
  <si>
    <t>0-90</t>
  </si>
  <si>
    <t>0-150</t>
  </si>
  <si>
    <t>0-350</t>
    <phoneticPr fontId="7" type="noConversion"/>
  </si>
  <si>
    <t>重庆百源欣联科技有限公司</t>
    <phoneticPr fontId="7" type="noConversion"/>
  </si>
  <si>
    <t>重庆腾云新能源汽车充电服务有限公司</t>
    <phoneticPr fontId="7" type="noConversion"/>
  </si>
  <si>
    <t>北碚区光亮天润城公交站充电站</t>
    <phoneticPr fontId="7" type="noConversion"/>
  </si>
  <si>
    <t>重庆众星源新能源有限公司</t>
    <phoneticPr fontId="7" type="noConversion"/>
  </si>
  <si>
    <t>重庆美信新能源有限责任公司</t>
    <phoneticPr fontId="7" type="noConversion"/>
  </si>
  <si>
    <t>北汽银翔充电站</t>
    <phoneticPr fontId="7" type="noConversion"/>
  </si>
  <si>
    <t>重庆市迪万新能源有限公司</t>
    <phoneticPr fontId="7" type="noConversion"/>
  </si>
  <si>
    <t>重庆市万州区双河口火车站站前广场充电站</t>
    <phoneticPr fontId="7" type="noConversion"/>
  </si>
  <si>
    <t>重庆市万州区复兴路平面停车场充电站</t>
    <phoneticPr fontId="7" type="noConversion"/>
  </si>
  <si>
    <t>重庆市万州汽车运输（集团）有限责任公司巫溪分公司充电站</t>
    <phoneticPr fontId="7" type="noConversion"/>
  </si>
  <si>
    <t>智充长嘉汇充电站</t>
    <phoneticPr fontId="7" type="noConversion"/>
  </si>
  <si>
    <t>中交信达谦和新能源（重庆）有限公司</t>
    <phoneticPr fontId="7" type="noConversion"/>
  </si>
  <si>
    <t>重庆市万州汽车运输（集团）有限责任公司巫山分公司</t>
    <phoneticPr fontId="7" type="noConversion"/>
  </si>
  <si>
    <t>巫山县欣源巾彩商贸有限公司</t>
    <phoneticPr fontId="7" type="noConversion"/>
  </si>
  <si>
    <t>重庆柯德平汽车销售服务有限公司</t>
    <phoneticPr fontId="7" type="noConversion"/>
  </si>
  <si>
    <t>空港充电站</t>
    <phoneticPr fontId="7" type="noConversion"/>
  </si>
  <si>
    <t>重庆市汽车运输（集团）有限责任公司</t>
    <phoneticPr fontId="7" type="noConversion"/>
  </si>
  <si>
    <t>渝北区</t>
    <phoneticPr fontId="7" type="noConversion"/>
  </si>
  <si>
    <t>巫山县</t>
    <phoneticPr fontId="7" type="noConversion"/>
  </si>
  <si>
    <r>
      <rPr>
        <sz val="11"/>
        <rFont val="宋体"/>
        <family val="3"/>
        <charset val="134"/>
      </rPr>
      <t>四季欣源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号充电站</t>
    </r>
    <phoneticPr fontId="7" type="noConversion"/>
  </si>
  <si>
    <t>柯德平新能源充电站</t>
    <phoneticPr fontId="7" type="noConversion"/>
  </si>
  <si>
    <t>梁平区</t>
    <phoneticPr fontId="7" type="noConversion"/>
  </si>
  <si>
    <t>充电站</t>
    <phoneticPr fontId="7" type="noConversion"/>
  </si>
  <si>
    <t>总计</t>
    <phoneticPr fontId="7" type="noConversion"/>
  </si>
  <si>
    <t>涪陵郭昌毕骨伤科医院</t>
    <phoneticPr fontId="7" type="noConversion"/>
  </si>
  <si>
    <t>涪陵郭昌毕骨伤科医院充电桩</t>
    <phoneticPr fontId="7" type="noConversion"/>
  </si>
  <si>
    <t>重庆树人立德小学电动车充电桩（站）</t>
    <phoneticPr fontId="7" type="noConversion"/>
  </si>
  <si>
    <t>重庆市万州汽车运输（集团）有限责任公司巫溪分公司</t>
    <phoneticPr fontId="7" type="noConversion"/>
  </si>
  <si>
    <t>重庆国宏新能源有限公司</t>
    <phoneticPr fontId="7" type="noConversion"/>
  </si>
  <si>
    <t>涪陵区高山湾换乘枢纽大型充电站</t>
    <phoneticPr fontId="7" type="noConversion"/>
  </si>
  <si>
    <t>重庆智圆行方新能源汽车租赁有限公司</t>
    <phoneticPr fontId="7" type="noConversion"/>
  </si>
  <si>
    <t>2019年第二批充电设施建设补贴明细表</t>
    <phoneticPr fontId="7" type="noConversion"/>
  </si>
  <si>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</si>
  <si>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申报单位</t>
    </r>
  </si>
  <si>
    <r>
      <rPr>
        <b/>
        <sz val="11"/>
        <rFont val="宋体"/>
        <family val="3"/>
        <charset val="134"/>
      </rPr>
      <t>站点编号</t>
    </r>
  </si>
  <si>
    <r>
      <rPr>
        <b/>
        <sz val="11"/>
        <rFont val="宋体"/>
        <family val="3"/>
        <charset val="134"/>
      </rPr>
      <t>充电站名称</t>
    </r>
  </si>
  <si>
    <r>
      <rPr>
        <b/>
        <sz val="11"/>
        <rFont val="宋体"/>
        <family val="3"/>
        <charset val="134"/>
      </rPr>
      <t>所在区县</t>
    </r>
  </si>
  <si>
    <r>
      <rPr>
        <b/>
        <sz val="11"/>
        <rFont val="宋体"/>
        <family val="3"/>
        <charset val="134"/>
      </rPr>
      <t>总桩数</t>
    </r>
  </si>
  <si>
    <r>
      <rPr>
        <b/>
        <sz val="11"/>
        <rFont val="宋体"/>
        <family val="3"/>
        <charset val="134"/>
      </rPr>
      <t>直流桩</t>
    </r>
  </si>
  <si>
    <r>
      <rPr>
        <b/>
        <sz val="11"/>
        <rFont val="宋体"/>
        <family val="3"/>
        <charset val="134"/>
      </rPr>
      <t>交流桩</t>
    </r>
  </si>
  <si>
    <r>
      <rPr>
        <b/>
        <sz val="11"/>
        <rFont val="宋体"/>
        <family val="3"/>
        <charset val="134"/>
      </rPr>
      <t>桩数</t>
    </r>
  </si>
  <si>
    <r>
      <rPr>
        <sz val="11"/>
        <color theme="1"/>
        <rFont val="宋体"/>
        <family val="3"/>
        <charset val="134"/>
      </rPr>
      <t>涪陵区</t>
    </r>
  </si>
  <si>
    <r>
      <rPr>
        <b/>
        <sz val="11"/>
        <color theme="1"/>
        <rFont val="宋体"/>
        <family val="3"/>
        <charset val="134"/>
      </rPr>
      <t>小计</t>
    </r>
  </si>
  <si>
    <r>
      <rPr>
        <sz val="11"/>
        <color theme="1"/>
        <rFont val="宋体"/>
        <family val="3"/>
        <charset val="134"/>
      </rPr>
      <t>巴南区</t>
    </r>
  </si>
  <si>
    <r>
      <rPr>
        <sz val="11"/>
        <color theme="1"/>
        <rFont val="宋体"/>
        <family val="3"/>
        <charset val="134"/>
      </rPr>
      <t>重庆市涪陵区易家坝广场二期停车库充电站</t>
    </r>
  </si>
  <si>
    <r>
      <rPr>
        <sz val="11"/>
        <rFont val="宋体"/>
        <family val="3"/>
        <charset val="134"/>
      </rPr>
      <t>重庆冠昂科技有限公司</t>
    </r>
  </si>
  <si>
    <r>
      <rPr>
        <sz val="11"/>
        <rFont val="宋体"/>
        <family val="3"/>
        <charset val="134"/>
      </rPr>
      <t>北碚区金刀峡偏岩东城公交充电站</t>
    </r>
  </si>
  <si>
    <r>
      <rPr>
        <sz val="11"/>
        <rFont val="宋体"/>
        <family val="3"/>
        <charset val="134"/>
      </rPr>
      <t>北碚区</t>
    </r>
  </si>
  <si>
    <r>
      <rPr>
        <sz val="11"/>
        <rFont val="宋体"/>
        <family val="3"/>
        <charset val="134"/>
      </rPr>
      <t>璧山区台商工业园企业天地第</t>
    </r>
    <r>
      <rPr>
        <sz val="11"/>
        <rFont val="Times New Roman"/>
        <family val="1"/>
      </rPr>
      <t>28/29</t>
    </r>
    <r>
      <rPr>
        <sz val="11"/>
        <rFont val="宋体"/>
        <family val="3"/>
        <charset val="134"/>
      </rPr>
      <t>栋停车场充电站</t>
    </r>
  </si>
  <si>
    <r>
      <rPr>
        <sz val="11"/>
        <rFont val="宋体"/>
        <family val="3"/>
        <charset val="134"/>
      </rPr>
      <t>璧山区</t>
    </r>
  </si>
  <si>
    <r>
      <rPr>
        <b/>
        <sz val="11"/>
        <rFont val="宋体"/>
        <family val="3"/>
        <charset val="134"/>
      </rPr>
      <t>小计</t>
    </r>
  </si>
  <si>
    <r>
      <rPr>
        <sz val="11"/>
        <rFont val="宋体"/>
        <family val="3"/>
        <charset val="134"/>
      </rPr>
      <t>万州区</t>
    </r>
  </si>
  <si>
    <r>
      <rPr>
        <sz val="11"/>
        <rFont val="宋体"/>
        <family val="3"/>
        <charset val="134"/>
      </rPr>
      <t>重庆市万州区沙河大桥公交首末站充电站</t>
    </r>
  </si>
  <si>
    <r>
      <rPr>
        <sz val="11"/>
        <rFont val="宋体"/>
        <family val="3"/>
        <charset val="134"/>
      </rPr>
      <t>重庆沙城新能源汽车充电服务有限公司</t>
    </r>
  </si>
  <si>
    <r>
      <rPr>
        <sz val="11"/>
        <rFont val="宋体"/>
        <family val="3"/>
        <charset val="134"/>
      </rPr>
      <t>沙城充电站</t>
    </r>
  </si>
  <si>
    <r>
      <rPr>
        <sz val="11"/>
        <rFont val="宋体"/>
        <family val="3"/>
        <charset val="134"/>
      </rPr>
      <t>江津区</t>
    </r>
  </si>
  <si>
    <r>
      <rPr>
        <sz val="11"/>
        <rFont val="宋体"/>
        <family val="3"/>
        <charset val="134"/>
      </rPr>
      <t>重庆鼎固房地产开发有限公司</t>
    </r>
  </si>
  <si>
    <r>
      <rPr>
        <sz val="11"/>
        <rFont val="宋体"/>
        <family val="3"/>
        <charset val="134"/>
      </rPr>
      <t>重庆较场口日月光广场充电站</t>
    </r>
  </si>
  <si>
    <r>
      <rPr>
        <sz val="11"/>
        <rFont val="宋体"/>
        <family val="3"/>
        <charset val="134"/>
      </rPr>
      <t>渝中区</t>
    </r>
  </si>
  <si>
    <r>
      <rPr>
        <sz val="11"/>
        <rFont val="宋体"/>
        <family val="3"/>
        <charset val="134"/>
      </rPr>
      <t>重庆众星源茶园立交充电站</t>
    </r>
  </si>
  <si>
    <r>
      <rPr>
        <sz val="11"/>
        <rFont val="宋体"/>
        <family val="3"/>
        <charset val="134"/>
      </rPr>
      <t>南岸区</t>
    </r>
  </si>
  <si>
    <r>
      <rPr>
        <sz val="11"/>
        <rFont val="宋体"/>
        <family val="3"/>
        <charset val="134"/>
      </rPr>
      <t>重庆众星源北环立交充电站</t>
    </r>
  </si>
  <si>
    <r>
      <rPr>
        <sz val="11"/>
        <rFont val="宋体"/>
        <family val="3"/>
        <charset val="134"/>
      </rPr>
      <t>渝北区</t>
    </r>
  </si>
  <si>
    <r>
      <rPr>
        <sz val="11"/>
        <rFont val="宋体"/>
        <family val="3"/>
        <charset val="134"/>
      </rPr>
      <t>重庆易租通汽车租赁有限公司</t>
    </r>
  </si>
  <si>
    <r>
      <rPr>
        <sz val="11"/>
        <rFont val="宋体"/>
        <family val="3"/>
        <charset val="134"/>
      </rPr>
      <t>潼南区城市管理局电动汽车充电基础设施建设</t>
    </r>
  </si>
  <si>
    <r>
      <rPr>
        <sz val="11"/>
        <rFont val="宋体"/>
        <family val="3"/>
        <charset val="134"/>
      </rPr>
      <t>潼南区</t>
    </r>
  </si>
  <si>
    <r>
      <rPr>
        <sz val="11"/>
        <rFont val="宋体"/>
        <family val="3"/>
        <charset val="134"/>
      </rPr>
      <t>源硕（重庆）汽车维修服务有限公司</t>
    </r>
  </si>
  <si>
    <r>
      <rPr>
        <sz val="11"/>
        <rFont val="宋体"/>
        <family val="3"/>
        <charset val="134"/>
      </rPr>
      <t>源硕充电站</t>
    </r>
  </si>
  <si>
    <r>
      <rPr>
        <sz val="11"/>
        <rFont val="宋体"/>
        <family val="3"/>
        <charset val="134"/>
      </rPr>
      <t>巴南区</t>
    </r>
  </si>
  <si>
    <r>
      <rPr>
        <sz val="11"/>
        <rFont val="宋体"/>
        <family val="3"/>
        <charset val="134"/>
      </rPr>
      <t>重庆市永川区松既客运服务有限责任公司</t>
    </r>
  </si>
  <si>
    <r>
      <rPr>
        <sz val="11"/>
        <rFont val="宋体"/>
        <family val="3"/>
        <charset val="134"/>
      </rPr>
      <t>松既充电站</t>
    </r>
  </si>
  <si>
    <r>
      <rPr>
        <sz val="11"/>
        <rFont val="宋体"/>
        <family val="3"/>
        <charset val="134"/>
      </rPr>
      <t>永川区</t>
    </r>
  </si>
  <si>
    <r>
      <rPr>
        <sz val="11"/>
        <rFont val="宋体"/>
        <family val="3"/>
        <charset val="134"/>
      </rPr>
      <t>重庆国能实业有限公司</t>
    </r>
  </si>
  <si>
    <r>
      <rPr>
        <sz val="11"/>
        <rFont val="宋体"/>
        <family val="3"/>
        <charset val="134"/>
      </rPr>
      <t>重庆国能实业红光充电站</t>
    </r>
  </si>
  <si>
    <r>
      <rPr>
        <sz val="11"/>
        <rFont val="宋体"/>
        <family val="3"/>
        <charset val="134"/>
      </rPr>
      <t>重庆五喜新能源有限公司</t>
    </r>
  </si>
  <si>
    <r>
      <rPr>
        <sz val="11"/>
        <rFont val="宋体"/>
        <family val="3"/>
        <charset val="134"/>
      </rPr>
      <t>重庆五喜新能源有限公司站西路充电站</t>
    </r>
  </si>
  <si>
    <r>
      <rPr>
        <sz val="11"/>
        <rFont val="宋体"/>
        <family val="3"/>
        <charset val="134"/>
      </rPr>
      <t>沙坪坝区</t>
    </r>
  </si>
  <si>
    <r>
      <rPr>
        <sz val="11"/>
        <rFont val="宋体"/>
        <family val="3"/>
        <charset val="134"/>
      </rPr>
      <t>重庆悦达汽车运输有限公司</t>
    </r>
  </si>
  <si>
    <r>
      <rPr>
        <sz val="11"/>
        <rFont val="宋体"/>
        <family val="3"/>
        <charset val="134"/>
      </rPr>
      <t>悦达公司充电桩</t>
    </r>
  </si>
  <si>
    <r>
      <rPr>
        <sz val="11"/>
        <rFont val="宋体"/>
        <family val="3"/>
        <charset val="134"/>
      </rPr>
      <t>梁平区</t>
    </r>
  </si>
  <si>
    <r>
      <rPr>
        <sz val="11"/>
        <rFont val="宋体"/>
        <family val="3"/>
        <charset val="134"/>
      </rPr>
      <t>重庆驿满新能源科技有限公司</t>
    </r>
  </si>
  <si>
    <r>
      <rPr>
        <sz val="11"/>
        <rFont val="宋体"/>
        <family val="3"/>
        <charset val="134"/>
      </rPr>
      <t>重庆易泰实业集团有限公司</t>
    </r>
  </si>
  <si>
    <r>
      <rPr>
        <sz val="11"/>
        <rFont val="宋体"/>
        <family val="3"/>
        <charset val="134"/>
      </rPr>
      <t>易泰凤凰湖充电站</t>
    </r>
  </si>
  <si>
    <r>
      <rPr>
        <sz val="11"/>
        <rFont val="宋体"/>
        <family val="3"/>
        <charset val="134"/>
      </rPr>
      <t>合创充电设备有限公司</t>
    </r>
  </si>
  <si>
    <r>
      <rPr>
        <sz val="11"/>
        <rFont val="宋体"/>
        <family val="3"/>
        <charset val="134"/>
      </rPr>
      <t>丰都思博充电站</t>
    </r>
  </si>
  <si>
    <r>
      <rPr>
        <sz val="11"/>
        <rFont val="宋体"/>
        <family val="3"/>
        <charset val="134"/>
      </rPr>
      <t>丰都县</t>
    </r>
  </si>
  <si>
    <r>
      <rPr>
        <sz val="11"/>
        <rFont val="宋体"/>
        <family val="3"/>
        <charset val="134"/>
      </rPr>
      <t>重庆碚积电新能源汽车充电服务有限公司</t>
    </r>
  </si>
  <si>
    <r>
      <rPr>
        <sz val="11"/>
        <rFont val="宋体"/>
        <family val="3"/>
        <charset val="134"/>
      </rPr>
      <t>碚积电新能源汽车充电桩</t>
    </r>
  </si>
  <si>
    <r>
      <rPr>
        <sz val="11"/>
        <rFont val="宋体"/>
        <family val="3"/>
        <charset val="134"/>
      </rPr>
      <t>重庆人人充新能源汽车充电服务有限公司</t>
    </r>
  </si>
  <si>
    <r>
      <rPr>
        <sz val="11"/>
        <rFont val="宋体"/>
        <family val="3"/>
        <charset val="134"/>
      </rPr>
      <t>国网奥体快速充电站</t>
    </r>
  </si>
  <si>
    <r>
      <rPr>
        <sz val="11"/>
        <rFont val="宋体"/>
        <family val="3"/>
        <charset val="134"/>
      </rPr>
      <t>九龙坡区</t>
    </r>
  </si>
  <si>
    <r>
      <rPr>
        <sz val="11"/>
        <rFont val="宋体"/>
        <family val="3"/>
        <charset val="134"/>
      </rPr>
      <t>重庆兴益新能源有限公司</t>
    </r>
  </si>
  <si>
    <r>
      <rPr>
        <sz val="11"/>
        <rFont val="宋体"/>
        <family val="3"/>
        <charset val="134"/>
      </rPr>
      <t>重庆西彭森迪大道汽车快充项目</t>
    </r>
  </si>
  <si>
    <r>
      <rPr>
        <sz val="11"/>
        <rFont val="宋体"/>
        <family val="3"/>
        <charset val="134"/>
      </rPr>
      <t>重庆功就电子商务有限公司</t>
    </r>
  </si>
  <si>
    <r>
      <rPr>
        <sz val="11"/>
        <rFont val="宋体"/>
        <family val="3"/>
        <charset val="134"/>
      </rPr>
      <t>江津石蟆镇充电站</t>
    </r>
  </si>
  <si>
    <r>
      <rPr>
        <sz val="11"/>
        <rFont val="宋体"/>
        <family val="3"/>
        <charset val="134"/>
      </rPr>
      <t>江津白沙镇充电站</t>
    </r>
  </si>
  <si>
    <r>
      <rPr>
        <sz val="11"/>
        <rFont val="宋体"/>
        <family val="3"/>
        <charset val="134"/>
      </rPr>
      <t>江津李市充电站</t>
    </r>
  </si>
  <si>
    <r>
      <rPr>
        <sz val="11"/>
        <rFont val="宋体"/>
        <family val="3"/>
        <charset val="134"/>
      </rPr>
      <t>保时通物流园充电站</t>
    </r>
  </si>
  <si>
    <r>
      <rPr>
        <sz val="11"/>
        <rFont val="宋体"/>
        <family val="3"/>
        <charset val="134"/>
      </rPr>
      <t>合川区</t>
    </r>
  </si>
  <si>
    <r>
      <rPr>
        <sz val="11"/>
        <color theme="1"/>
        <rFont val="宋体"/>
        <family val="3"/>
        <charset val="134"/>
      </rPr>
      <t>重庆市南川区翔荣新能源汽车充电服务有限责任公司</t>
    </r>
  </si>
  <si>
    <r>
      <rPr>
        <sz val="11"/>
        <color theme="1"/>
        <rFont val="宋体"/>
        <family val="3"/>
        <charset val="134"/>
      </rPr>
      <t>南川区翔荣充电站</t>
    </r>
  </si>
  <si>
    <r>
      <rPr>
        <sz val="11"/>
        <color theme="1"/>
        <rFont val="宋体"/>
        <family val="3"/>
        <charset val="134"/>
      </rPr>
      <t>南川区</t>
    </r>
  </si>
  <si>
    <r>
      <rPr>
        <sz val="11"/>
        <color theme="1"/>
        <rFont val="宋体"/>
        <family val="3"/>
        <charset val="134"/>
      </rPr>
      <t>重庆市万州汽车运输（集团）有限责任公司充电桩</t>
    </r>
  </si>
  <si>
    <r>
      <rPr>
        <sz val="11"/>
        <color theme="1"/>
        <rFont val="宋体"/>
        <family val="3"/>
        <charset val="134"/>
      </rPr>
      <t>巫山县</t>
    </r>
  </si>
  <si>
    <r>
      <rPr>
        <sz val="11"/>
        <color theme="1"/>
        <rFont val="宋体"/>
        <family val="3"/>
        <charset val="134"/>
      </rPr>
      <t>重庆市永川区公共交通有限公司</t>
    </r>
  </si>
  <si>
    <r>
      <rPr>
        <sz val="11"/>
        <color theme="1"/>
        <rFont val="宋体"/>
        <family val="3"/>
        <charset val="134"/>
      </rPr>
      <t>永川公交</t>
    </r>
    <r>
      <rPr>
        <sz val="11"/>
        <color theme="1"/>
        <rFont val="Times New Roman"/>
        <family val="1"/>
      </rPr>
      <t>127</t>
    </r>
    <r>
      <rPr>
        <sz val="11"/>
        <color theme="1"/>
        <rFont val="宋体"/>
        <family val="3"/>
        <charset val="134"/>
      </rPr>
      <t>首末站充电站</t>
    </r>
  </si>
  <si>
    <r>
      <rPr>
        <sz val="11"/>
        <color theme="1"/>
        <rFont val="宋体"/>
        <family val="3"/>
        <charset val="134"/>
      </rPr>
      <t>永川区</t>
    </r>
  </si>
  <si>
    <r>
      <rPr>
        <sz val="11"/>
        <color theme="1"/>
        <rFont val="宋体"/>
        <family val="3"/>
        <charset val="134"/>
      </rPr>
      <t>重庆嗣季新能源汽车充电服务有限公司</t>
    </r>
  </si>
  <si>
    <r>
      <rPr>
        <sz val="11"/>
        <color theme="1"/>
        <rFont val="宋体"/>
        <family val="3"/>
        <charset val="134"/>
      </rPr>
      <t>四季充电沁芳园充电站</t>
    </r>
  </si>
  <si>
    <r>
      <rPr>
        <sz val="11"/>
        <color theme="1"/>
        <rFont val="宋体"/>
        <family val="3"/>
        <charset val="134"/>
      </rPr>
      <t>南岸区</t>
    </r>
  </si>
  <si>
    <r>
      <rPr>
        <sz val="11"/>
        <rFont val="宋体"/>
        <family val="3"/>
        <charset val="134"/>
      </rPr>
      <t>忠县渝海运业发展有限公司</t>
    </r>
  </si>
  <si>
    <r>
      <rPr>
        <sz val="11"/>
        <rFont val="宋体"/>
        <family val="3"/>
        <charset val="134"/>
      </rPr>
      <t>忠县渝海运业发展有限公司公交车</t>
    </r>
    <r>
      <rPr>
        <sz val="11"/>
        <rFont val="Times New Roman"/>
        <family val="1"/>
      </rPr>
      <t>1</t>
    </r>
    <r>
      <rPr>
        <sz val="11"/>
        <rFont val="宋体"/>
        <family val="3"/>
        <charset val="134"/>
      </rPr>
      <t>号充电站</t>
    </r>
  </si>
  <si>
    <r>
      <rPr>
        <sz val="11"/>
        <rFont val="宋体"/>
        <family val="3"/>
        <charset val="134"/>
      </rPr>
      <t>忠县</t>
    </r>
  </si>
  <si>
    <r>
      <rPr>
        <sz val="11"/>
        <color theme="1"/>
        <rFont val="宋体"/>
        <family val="3"/>
        <charset val="134"/>
      </rPr>
      <t>重庆禾嘉新能源有限公司</t>
    </r>
  </si>
  <si>
    <r>
      <rPr>
        <sz val="11"/>
        <color theme="1"/>
        <rFont val="宋体"/>
        <family val="3"/>
        <charset val="134"/>
      </rPr>
      <t>居易天城充电站</t>
    </r>
  </si>
  <si>
    <r>
      <rPr>
        <sz val="11"/>
        <color theme="1"/>
        <rFont val="宋体"/>
        <family val="3"/>
        <charset val="134"/>
      </rPr>
      <t>渝北区</t>
    </r>
  </si>
  <si>
    <r>
      <rPr>
        <sz val="11"/>
        <rFont val="宋体"/>
        <family val="3"/>
        <charset val="134"/>
      </rPr>
      <t>巫溪县</t>
    </r>
  </si>
  <si>
    <r>
      <rPr>
        <sz val="11"/>
        <rFont val="宋体"/>
        <family val="3"/>
        <charset val="134"/>
      </rPr>
      <t>重庆星充新能源科技有限公司</t>
    </r>
  </si>
  <si>
    <r>
      <rPr>
        <sz val="11"/>
        <rFont val="宋体"/>
        <family val="3"/>
        <charset val="134"/>
      </rPr>
      <t>长安运输有限公司充电站</t>
    </r>
  </si>
  <si>
    <r>
      <rPr>
        <sz val="11"/>
        <rFont val="宋体"/>
        <family val="3"/>
        <charset val="134"/>
      </rPr>
      <t>江北区</t>
    </r>
  </si>
  <si>
    <r>
      <rPr>
        <sz val="11"/>
        <rFont val="宋体"/>
        <family val="3"/>
        <charset val="134"/>
      </rPr>
      <t>长安汽车鱼嘴发动机厂充电站</t>
    </r>
  </si>
  <si>
    <r>
      <rPr>
        <sz val="11"/>
        <rFont val="宋体"/>
        <family val="3"/>
        <charset val="134"/>
      </rPr>
      <t>北汽新能源</t>
    </r>
    <r>
      <rPr>
        <sz val="11"/>
        <rFont val="Times New Roman"/>
        <family val="1"/>
      </rPr>
      <t>4s</t>
    </r>
    <r>
      <rPr>
        <sz val="11"/>
        <rFont val="宋体"/>
        <family val="3"/>
        <charset val="134"/>
      </rPr>
      <t>店充电站</t>
    </r>
  </si>
  <si>
    <r>
      <rPr>
        <sz val="11"/>
        <rFont val="宋体"/>
        <family val="3"/>
        <charset val="134"/>
      </rPr>
      <t>重庆巴南木洞服务区充电站</t>
    </r>
  </si>
  <si>
    <r>
      <rPr>
        <sz val="11"/>
        <rFont val="宋体"/>
        <family val="3"/>
        <charset val="134"/>
      </rPr>
      <t>江津德感东江路金桥充电站</t>
    </r>
  </si>
  <si>
    <r>
      <rPr>
        <sz val="11"/>
        <rFont val="宋体"/>
        <family val="3"/>
        <charset val="134"/>
      </rPr>
      <t>重庆国宏特来电新能源有限公司</t>
    </r>
  </si>
  <si>
    <r>
      <rPr>
        <sz val="11"/>
        <rFont val="宋体"/>
        <family val="3"/>
        <charset val="134"/>
      </rPr>
      <t>重庆丰都县宏声广场充电站</t>
    </r>
  </si>
  <si>
    <r>
      <rPr>
        <sz val="11"/>
        <rFont val="宋体"/>
        <family val="3"/>
        <charset val="134"/>
      </rPr>
      <t>重庆盛中新能源汽车销售服务有限公司</t>
    </r>
  </si>
  <si>
    <r>
      <rPr>
        <sz val="11"/>
        <rFont val="宋体"/>
        <family val="3"/>
        <charset val="134"/>
      </rPr>
      <t>电动汽车充电基础设施运营</t>
    </r>
  </si>
  <si>
    <r>
      <rPr>
        <sz val="11"/>
        <rFont val="宋体"/>
        <family val="3"/>
        <charset val="134"/>
      </rPr>
      <t>涪陵区</t>
    </r>
  </si>
  <si>
    <r>
      <rPr>
        <sz val="11"/>
        <rFont val="宋体"/>
        <family val="3"/>
        <charset val="134"/>
      </rPr>
      <t>重庆万爱新能源科技有限公司</t>
    </r>
  </si>
  <si>
    <r>
      <rPr>
        <sz val="11"/>
        <rFont val="宋体"/>
        <family val="3"/>
        <charset val="134"/>
      </rPr>
      <t>秀山县乌杨街道重庆万爱新能源科技有限公司充电站建设项目</t>
    </r>
  </si>
  <si>
    <r>
      <rPr>
        <sz val="11"/>
        <rFont val="宋体"/>
        <family val="3"/>
        <charset val="134"/>
      </rPr>
      <t>秀山县</t>
    </r>
  </si>
  <si>
    <r>
      <rPr>
        <sz val="11"/>
        <rFont val="宋体"/>
        <family val="3"/>
        <charset val="134"/>
      </rPr>
      <t>重庆两江特来电新能源有限公司</t>
    </r>
  </si>
  <si>
    <r>
      <rPr>
        <sz val="11"/>
        <rFont val="宋体"/>
        <family val="3"/>
        <charset val="134"/>
      </rPr>
      <t>重庆金菱汽车城充电站</t>
    </r>
  </si>
  <si>
    <r>
      <rPr>
        <sz val="11"/>
        <rFont val="宋体"/>
        <family val="3"/>
        <charset val="134"/>
      </rPr>
      <t>重庆妇联充电站</t>
    </r>
  </si>
  <si>
    <r>
      <rPr>
        <sz val="11"/>
        <rFont val="宋体"/>
        <family val="3"/>
        <charset val="134"/>
      </rPr>
      <t>重庆渝北区汀香树充电站</t>
    </r>
  </si>
  <si>
    <r>
      <rPr>
        <sz val="11"/>
        <rFont val="宋体"/>
        <family val="3"/>
        <charset val="134"/>
      </rPr>
      <t>重庆江北区黄泥磅快充站</t>
    </r>
  </si>
  <si>
    <r>
      <rPr>
        <sz val="11"/>
        <rFont val="宋体"/>
        <family val="3"/>
        <charset val="134"/>
      </rPr>
      <t>重庆江北区政府充电站</t>
    </r>
  </si>
  <si>
    <r>
      <rPr>
        <sz val="11"/>
        <rFont val="宋体"/>
        <family val="3"/>
        <charset val="134"/>
      </rPr>
      <t>重庆两江总部大厦室外二期充电站</t>
    </r>
  </si>
  <si>
    <r>
      <rPr>
        <sz val="11"/>
        <rFont val="宋体"/>
        <family val="3"/>
        <charset val="134"/>
      </rPr>
      <t>重庆特来电新能源有限公司</t>
    </r>
  </si>
  <si>
    <r>
      <rPr>
        <sz val="11"/>
        <rFont val="宋体"/>
        <family val="3"/>
        <charset val="134"/>
      </rPr>
      <t>重庆西部物贸中心快充站</t>
    </r>
  </si>
  <si>
    <r>
      <rPr>
        <sz val="11"/>
        <rFont val="宋体"/>
        <family val="3"/>
        <charset val="134"/>
      </rPr>
      <t>重庆沙坪坝汇贤公园充电站</t>
    </r>
  </si>
  <si>
    <r>
      <rPr>
        <sz val="11"/>
        <rFont val="宋体"/>
        <family val="3"/>
        <charset val="134"/>
      </rPr>
      <t>重庆京东亚洲一号充电站</t>
    </r>
  </si>
  <si>
    <r>
      <rPr>
        <sz val="11"/>
        <rFont val="宋体"/>
        <family val="3"/>
        <charset val="134"/>
      </rPr>
      <t>重庆金融中心充电站</t>
    </r>
  </si>
  <si>
    <r>
      <rPr>
        <sz val="11"/>
        <rFont val="宋体"/>
        <family val="3"/>
        <charset val="134"/>
      </rPr>
      <t>重庆市雅诗特酒店充电站</t>
    </r>
    <r>
      <rPr>
        <sz val="11"/>
        <rFont val="Times New Roman"/>
        <family val="1"/>
      </rPr>
      <t>/</t>
    </r>
    <r>
      <rPr>
        <sz val="11"/>
        <rFont val="宋体"/>
        <family val="3"/>
        <charset val="134"/>
      </rPr>
      <t>陈家坪充电站</t>
    </r>
  </si>
  <si>
    <r>
      <rPr>
        <sz val="11"/>
        <rFont val="宋体"/>
        <family val="3"/>
        <charset val="134"/>
      </rPr>
      <t>重庆市巴南典雅中央广场充电站</t>
    </r>
  </si>
  <si>
    <r>
      <rPr>
        <sz val="11"/>
        <color theme="1"/>
        <rFont val="宋体"/>
        <family val="3"/>
        <charset val="134"/>
      </rPr>
      <t>阿拉丁未来新能源（成都）有限公司重庆南岸分公司</t>
    </r>
  </si>
  <si>
    <r>
      <rPr>
        <sz val="11"/>
        <rFont val="宋体"/>
        <family val="3"/>
        <charset val="134"/>
      </rPr>
      <t>时光城充电站</t>
    </r>
  </si>
  <si>
    <r>
      <rPr>
        <sz val="11"/>
        <color theme="1"/>
        <rFont val="宋体"/>
        <family val="3"/>
        <charset val="134"/>
      </rPr>
      <t>重庆万充新能源科技有限公司</t>
    </r>
  </si>
  <si>
    <r>
      <rPr>
        <sz val="11"/>
        <color theme="1"/>
        <rFont val="宋体"/>
        <family val="3"/>
        <charset val="134"/>
      </rPr>
      <t>西永换乘枢纽充电站</t>
    </r>
  </si>
  <si>
    <r>
      <rPr>
        <sz val="11"/>
        <color theme="1"/>
        <rFont val="宋体"/>
        <family val="3"/>
        <charset val="134"/>
      </rPr>
      <t>沙坪坝区</t>
    </r>
  </si>
  <si>
    <r>
      <rPr>
        <sz val="11"/>
        <rFont val="仿宋_GB2312"/>
        <family val="3"/>
        <charset val="134"/>
      </rPr>
      <t>万盛经开区</t>
    </r>
  </si>
  <si>
    <t>附件</t>
    <phoneticPr fontId="9" type="noConversion"/>
  </si>
  <si>
    <t>60kW*19,120kW*5</t>
  </si>
  <si>
    <t>200kW*2,(0-100)kW*3</t>
  </si>
  <si>
    <t>单个功率（kW）</t>
  </si>
  <si>
    <t>总功率（kW）</t>
  </si>
  <si>
    <t>120kW*3，30kW*1</t>
  </si>
  <si>
    <t>60kW*2，30kW*3</t>
  </si>
  <si>
    <t>150kW*3,120kW*1,60kW*2</t>
  </si>
  <si>
    <t>60kW*1,30kW*1</t>
  </si>
  <si>
    <t>120kW*7，60kW*1</t>
  </si>
  <si>
    <r>
      <rPr>
        <sz val="11"/>
        <rFont val="宋体"/>
        <family val="3"/>
        <charset val="134"/>
      </rPr>
      <t>模块：</t>
    </r>
    <r>
      <rPr>
        <sz val="11"/>
        <rFont val="Times New Roman"/>
        <family val="1"/>
      </rPr>
      <t>225kW*6,90kW*1</t>
    </r>
    <phoneticPr fontId="9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</si>
</sst>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仿宋_GB2312"/>
      <family val="3"/>
      <charset val="134"/>
    </font>
    <font>
      <b/>
      <sz val="24"/>
      <name val="仿宋_GB2312"/>
      <family val="3"/>
      <charset val="134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Border="0" applyProtection="0">
      <alignment vertical="center"/>
    </xf>
  </cellStyleXfs>
  <cellXfs count="34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11 3_快充站建设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" defaultRowHeight="15"/>
  <cols>
    <col min="1" max="1" width="8" style="2" customWidth="1"/>
    <col min="2" max="2" width="22.875" style="2" customWidth="1"/>
    <col min="3" max="3" width="4.875" style="2" customWidth="1"/>
    <col min="4" max="4" width="39.75" style="2" customWidth="1"/>
    <col min="5" max="5" width="9.375" style="2" customWidth="1"/>
    <col min="6" max="6" width="7.5" style="2" customWidth="1"/>
    <col min="7" max="7" width="7.625" style="2" customWidth="1"/>
    <col min="8" max="8" width="13.5" style="2" customWidth="1"/>
    <col min="9" max="9" width="8.25" style="2" customWidth="1"/>
    <col min="10" max="10" width="6.875" style="2" customWidth="1"/>
    <col min="11" max="11" width="7.875" style="2" customWidth="1"/>
    <col min="12" max="12" width="7" style="2" customWidth="1"/>
    <col min="13" max="16384" width="9" style="2"/>
  </cols>
  <sheetData>
    <row r="1" spans="1:13" ht="20.25">
      <c r="A1" s="19" t="s">
        <v>155</v>
      </c>
    </row>
    <row r="2" spans="1:13" ht="48.75" customHeight="1">
      <c r="A2" s="20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22.5" customHeight="1">
      <c r="A3" s="33" t="s">
        <v>35</v>
      </c>
      <c r="B3" s="33" t="s">
        <v>36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3"/>
      <c r="I3" s="33"/>
      <c r="J3" s="33" t="s">
        <v>42</v>
      </c>
      <c r="K3" s="33"/>
      <c r="L3" s="33"/>
    </row>
    <row r="4" spans="1:13" ht="1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3" ht="42.75">
      <c r="A5" s="33"/>
      <c r="B5" s="33"/>
      <c r="C5" s="33"/>
      <c r="D5" s="33"/>
      <c r="E5" s="33"/>
      <c r="F5" s="33"/>
      <c r="G5" s="8" t="s">
        <v>43</v>
      </c>
      <c r="H5" s="8" t="s">
        <v>158</v>
      </c>
      <c r="I5" s="8" t="s">
        <v>159</v>
      </c>
      <c r="J5" s="8" t="s">
        <v>43</v>
      </c>
      <c r="K5" s="8" t="s">
        <v>158</v>
      </c>
      <c r="L5" s="8" t="s">
        <v>159</v>
      </c>
    </row>
    <row r="6" spans="1:13" ht="24" customHeight="1">
      <c r="A6" s="30">
        <v>1</v>
      </c>
      <c r="B6" s="32" t="s">
        <v>27</v>
      </c>
      <c r="C6" s="9">
        <v>1</v>
      </c>
      <c r="D6" s="10" t="s">
        <v>28</v>
      </c>
      <c r="E6" s="9" t="s">
        <v>44</v>
      </c>
      <c r="F6" s="9">
        <f t="shared" ref="F6:F28" si="0">G6+J6</f>
        <v>41</v>
      </c>
      <c r="G6" s="13">
        <v>1</v>
      </c>
      <c r="H6" s="13">
        <v>60</v>
      </c>
      <c r="I6" s="13">
        <v>60</v>
      </c>
      <c r="J6" s="13">
        <v>40</v>
      </c>
      <c r="K6" s="13">
        <v>7</v>
      </c>
      <c r="L6" s="13">
        <v>280</v>
      </c>
    </row>
    <row r="7" spans="1:13" s="3" customFormat="1" ht="14.25">
      <c r="A7" s="30"/>
      <c r="B7" s="30"/>
      <c r="C7" s="31" t="s">
        <v>45</v>
      </c>
      <c r="D7" s="31"/>
      <c r="E7" s="31"/>
      <c r="F7" s="11">
        <f t="shared" si="0"/>
        <v>41</v>
      </c>
      <c r="G7" s="11">
        <v>1</v>
      </c>
      <c r="H7" s="11"/>
      <c r="I7" s="11">
        <v>60</v>
      </c>
      <c r="J7" s="11">
        <v>40</v>
      </c>
      <c r="K7" s="11"/>
      <c r="L7" s="11">
        <v>280</v>
      </c>
    </row>
    <row r="8" spans="1:13" s="4" customFormat="1" ht="15" customHeight="1">
      <c r="A8" s="30">
        <v>2</v>
      </c>
      <c r="B8" s="25" t="s">
        <v>4</v>
      </c>
      <c r="C8" s="13">
        <v>1</v>
      </c>
      <c r="D8" s="12" t="s">
        <v>29</v>
      </c>
      <c r="E8" s="9" t="s">
        <v>46</v>
      </c>
      <c r="F8" s="9">
        <f t="shared" si="0"/>
        <v>6</v>
      </c>
      <c r="G8" s="13">
        <v>6</v>
      </c>
      <c r="H8" s="9">
        <v>120</v>
      </c>
      <c r="I8" s="13">
        <v>720</v>
      </c>
      <c r="J8" s="9">
        <v>0</v>
      </c>
      <c r="K8" s="9">
        <v>0</v>
      </c>
      <c r="L8" s="9">
        <v>0</v>
      </c>
      <c r="M8" s="2"/>
    </row>
    <row r="9" spans="1:13" ht="25.5" customHeight="1">
      <c r="A9" s="30"/>
      <c r="B9" s="24"/>
      <c r="C9" s="9">
        <v>2</v>
      </c>
      <c r="D9" s="9" t="s">
        <v>47</v>
      </c>
      <c r="E9" s="9" t="s">
        <v>44</v>
      </c>
      <c r="F9" s="9">
        <f t="shared" si="0"/>
        <v>6</v>
      </c>
      <c r="G9" s="13">
        <v>4</v>
      </c>
      <c r="H9" s="13" t="s">
        <v>160</v>
      </c>
      <c r="I9" s="13">
        <v>390</v>
      </c>
      <c r="J9" s="9">
        <v>2</v>
      </c>
      <c r="K9" s="9">
        <v>7</v>
      </c>
      <c r="L9" s="9">
        <v>14</v>
      </c>
    </row>
    <row r="10" spans="1:13" s="3" customFormat="1" ht="14.25">
      <c r="A10" s="30"/>
      <c r="B10" s="24"/>
      <c r="C10" s="31" t="s">
        <v>45</v>
      </c>
      <c r="D10" s="31"/>
      <c r="E10" s="31"/>
      <c r="F10" s="11">
        <f t="shared" si="0"/>
        <v>12</v>
      </c>
      <c r="G10" s="11">
        <v>10</v>
      </c>
      <c r="H10" s="11"/>
      <c r="I10" s="11">
        <v>1110</v>
      </c>
      <c r="J10" s="11">
        <v>2</v>
      </c>
      <c r="K10" s="11"/>
      <c r="L10" s="11">
        <v>14</v>
      </c>
    </row>
    <row r="11" spans="1:13" s="1" customFormat="1" ht="21" customHeight="1">
      <c r="A11" s="26">
        <v>3</v>
      </c>
      <c r="B11" s="26" t="s">
        <v>48</v>
      </c>
      <c r="C11" s="14">
        <v>1</v>
      </c>
      <c r="D11" s="14" t="s">
        <v>49</v>
      </c>
      <c r="E11" s="14" t="s">
        <v>50</v>
      </c>
      <c r="F11" s="9">
        <f t="shared" si="0"/>
        <v>6</v>
      </c>
      <c r="G11" s="13">
        <v>5</v>
      </c>
      <c r="H11" s="9">
        <v>120</v>
      </c>
      <c r="I11" s="7">
        <v>600</v>
      </c>
      <c r="J11" s="9">
        <v>1</v>
      </c>
      <c r="K11" s="9">
        <v>7</v>
      </c>
      <c r="L11" s="9">
        <v>7</v>
      </c>
      <c r="M11" s="2"/>
    </row>
    <row r="12" spans="1:13" s="1" customFormat="1" ht="35.25" customHeight="1">
      <c r="A12" s="26"/>
      <c r="B12" s="26"/>
      <c r="C12" s="14">
        <v>2</v>
      </c>
      <c r="D12" s="7" t="s">
        <v>51</v>
      </c>
      <c r="E12" s="14" t="s">
        <v>52</v>
      </c>
      <c r="F12" s="9">
        <f t="shared" si="0"/>
        <v>6</v>
      </c>
      <c r="G12" s="13">
        <v>5</v>
      </c>
      <c r="H12" s="13" t="s">
        <v>161</v>
      </c>
      <c r="I12" s="7">
        <v>210</v>
      </c>
      <c r="J12" s="9">
        <v>1</v>
      </c>
      <c r="K12" s="9">
        <v>7</v>
      </c>
      <c r="L12" s="9">
        <v>7</v>
      </c>
      <c r="M12" s="2"/>
    </row>
    <row r="13" spans="1:13" s="5" customFormat="1" ht="14.25">
      <c r="A13" s="26"/>
      <c r="B13" s="26"/>
      <c r="C13" s="23" t="s">
        <v>53</v>
      </c>
      <c r="D13" s="23"/>
      <c r="E13" s="23"/>
      <c r="F13" s="11">
        <f t="shared" si="0"/>
        <v>12</v>
      </c>
      <c r="G13" s="11">
        <v>10</v>
      </c>
      <c r="H13" s="15"/>
      <c r="I13" s="11">
        <v>810</v>
      </c>
      <c r="J13" s="11">
        <v>2</v>
      </c>
      <c r="K13" s="15"/>
      <c r="L13" s="11">
        <v>14</v>
      </c>
    </row>
    <row r="14" spans="1:13" s="1" customFormat="1" ht="15" customHeight="1">
      <c r="A14" s="26">
        <v>4</v>
      </c>
      <c r="B14" s="28" t="s">
        <v>9</v>
      </c>
      <c r="C14" s="14">
        <v>1</v>
      </c>
      <c r="D14" s="16" t="s">
        <v>10</v>
      </c>
      <c r="E14" s="14" t="s">
        <v>54</v>
      </c>
      <c r="F14" s="9">
        <f t="shared" si="0"/>
        <v>6</v>
      </c>
      <c r="G14" s="13">
        <v>6</v>
      </c>
      <c r="H14" s="9" t="s">
        <v>0</v>
      </c>
      <c r="I14" s="14">
        <v>180</v>
      </c>
      <c r="J14" s="9">
        <v>0</v>
      </c>
      <c r="K14" s="9">
        <v>0</v>
      </c>
      <c r="L14" s="9">
        <v>0</v>
      </c>
      <c r="M14" s="2"/>
    </row>
    <row r="15" spans="1:13" s="1" customFormat="1" ht="25.5" customHeight="1">
      <c r="A15" s="26"/>
      <c r="B15" s="26"/>
      <c r="C15" s="14">
        <v>2</v>
      </c>
      <c r="D15" s="16" t="s">
        <v>11</v>
      </c>
      <c r="E15" s="14" t="s">
        <v>54</v>
      </c>
      <c r="F15" s="9">
        <f t="shared" si="0"/>
        <v>7</v>
      </c>
      <c r="G15" s="13">
        <v>6</v>
      </c>
      <c r="H15" s="9" t="s">
        <v>0</v>
      </c>
      <c r="I15" s="14">
        <v>180</v>
      </c>
      <c r="J15" s="9">
        <v>1</v>
      </c>
      <c r="K15" s="9">
        <v>7</v>
      </c>
      <c r="L15" s="9">
        <v>7</v>
      </c>
      <c r="M15" s="2"/>
    </row>
    <row r="16" spans="1:13" s="1" customFormat="1" ht="15" customHeight="1">
      <c r="A16" s="26"/>
      <c r="B16" s="26"/>
      <c r="C16" s="14">
        <v>3</v>
      </c>
      <c r="D16" s="14" t="s">
        <v>55</v>
      </c>
      <c r="E16" s="14" t="s">
        <v>54</v>
      </c>
      <c r="F16" s="9">
        <f t="shared" si="0"/>
        <v>6</v>
      </c>
      <c r="G16" s="13">
        <v>6</v>
      </c>
      <c r="H16" s="9" t="s">
        <v>1</v>
      </c>
      <c r="I16" s="14">
        <v>360</v>
      </c>
      <c r="J16" s="9">
        <v>0</v>
      </c>
      <c r="K16" s="9">
        <v>0</v>
      </c>
      <c r="L16" s="9">
        <v>0</v>
      </c>
      <c r="M16" s="2"/>
    </row>
    <row r="17" spans="1:13" s="5" customFormat="1" ht="14.25">
      <c r="A17" s="26"/>
      <c r="B17" s="26"/>
      <c r="C17" s="23" t="s">
        <v>53</v>
      </c>
      <c r="D17" s="23"/>
      <c r="E17" s="23"/>
      <c r="F17" s="11">
        <f t="shared" si="0"/>
        <v>19</v>
      </c>
      <c r="G17" s="11">
        <v>18</v>
      </c>
      <c r="H17" s="15"/>
      <c r="I17" s="15">
        <v>720</v>
      </c>
      <c r="J17" s="11">
        <v>1</v>
      </c>
      <c r="K17" s="15"/>
      <c r="L17" s="11">
        <v>7</v>
      </c>
    </row>
    <row r="18" spans="1:13" s="1" customFormat="1" ht="24" customHeight="1">
      <c r="A18" s="26">
        <v>5</v>
      </c>
      <c r="B18" s="27" t="s">
        <v>56</v>
      </c>
      <c r="C18" s="14">
        <v>1</v>
      </c>
      <c r="D18" s="7" t="s">
        <v>57</v>
      </c>
      <c r="E18" s="14" t="s">
        <v>58</v>
      </c>
      <c r="F18" s="9">
        <f t="shared" si="0"/>
        <v>18</v>
      </c>
      <c r="G18" s="13">
        <v>18</v>
      </c>
      <c r="H18" s="9">
        <v>60</v>
      </c>
      <c r="I18" s="7">
        <v>1080</v>
      </c>
      <c r="J18" s="9">
        <v>0</v>
      </c>
      <c r="K18" s="9">
        <v>0</v>
      </c>
      <c r="L18" s="9">
        <v>0</v>
      </c>
      <c r="M18" s="2"/>
    </row>
    <row r="19" spans="1:13" s="5" customFormat="1" ht="14.25">
      <c r="A19" s="26"/>
      <c r="B19" s="27"/>
      <c r="C19" s="23" t="s">
        <v>53</v>
      </c>
      <c r="D19" s="23"/>
      <c r="E19" s="23"/>
      <c r="F19" s="11">
        <f t="shared" si="0"/>
        <v>18</v>
      </c>
      <c r="G19" s="15">
        <v>18</v>
      </c>
      <c r="H19" s="15"/>
      <c r="I19" s="15">
        <v>1080</v>
      </c>
      <c r="J19" s="15">
        <v>0</v>
      </c>
      <c r="K19" s="15"/>
      <c r="L19" s="15">
        <v>0</v>
      </c>
    </row>
    <row r="20" spans="1:13" s="1" customFormat="1" ht="26.25" customHeight="1">
      <c r="A20" s="26">
        <v>6</v>
      </c>
      <c r="B20" s="26" t="s">
        <v>59</v>
      </c>
      <c r="C20" s="14">
        <v>1</v>
      </c>
      <c r="D20" s="14" t="s">
        <v>60</v>
      </c>
      <c r="E20" s="14" t="s">
        <v>61</v>
      </c>
      <c r="F20" s="9">
        <f t="shared" si="0"/>
        <v>70</v>
      </c>
      <c r="G20" s="13">
        <v>0</v>
      </c>
      <c r="H20" s="9">
        <v>0</v>
      </c>
      <c r="I20" s="7">
        <v>0</v>
      </c>
      <c r="J20" s="9">
        <v>70</v>
      </c>
      <c r="K20" s="9">
        <v>7</v>
      </c>
      <c r="L20" s="9">
        <v>490</v>
      </c>
      <c r="M20" s="2"/>
    </row>
    <row r="21" spans="1:13" s="5" customFormat="1" ht="14.25">
      <c r="A21" s="26"/>
      <c r="B21" s="26"/>
      <c r="C21" s="23" t="s">
        <v>53</v>
      </c>
      <c r="D21" s="23"/>
      <c r="E21" s="23"/>
      <c r="F21" s="11">
        <f t="shared" si="0"/>
        <v>70</v>
      </c>
      <c r="G21" s="15">
        <v>0</v>
      </c>
      <c r="H21" s="15"/>
      <c r="I21" s="15">
        <v>0</v>
      </c>
      <c r="J21" s="15">
        <v>70</v>
      </c>
      <c r="K21" s="15"/>
      <c r="L21" s="15">
        <v>490</v>
      </c>
    </row>
    <row r="22" spans="1:13" s="1" customFormat="1" ht="15" customHeight="1">
      <c r="A22" s="26">
        <v>7</v>
      </c>
      <c r="B22" s="28" t="s">
        <v>6</v>
      </c>
      <c r="C22" s="14">
        <v>1</v>
      </c>
      <c r="D22" s="14" t="s">
        <v>62</v>
      </c>
      <c r="E22" s="14" t="s">
        <v>63</v>
      </c>
      <c r="F22" s="9">
        <f t="shared" si="0"/>
        <v>10</v>
      </c>
      <c r="G22" s="13">
        <v>10</v>
      </c>
      <c r="H22" s="9">
        <v>120</v>
      </c>
      <c r="I22" s="7">
        <v>1200</v>
      </c>
      <c r="J22" s="9">
        <v>0</v>
      </c>
      <c r="K22" s="9">
        <v>0</v>
      </c>
      <c r="L22" s="9">
        <v>0</v>
      </c>
      <c r="M22" s="2"/>
    </row>
    <row r="23" spans="1:13" s="1" customFormat="1" ht="15" customHeight="1">
      <c r="A23" s="26"/>
      <c r="B23" s="26"/>
      <c r="C23" s="14">
        <v>2</v>
      </c>
      <c r="D23" s="14" t="s">
        <v>64</v>
      </c>
      <c r="E23" s="14" t="s">
        <v>65</v>
      </c>
      <c r="F23" s="9">
        <f t="shared" si="0"/>
        <v>10</v>
      </c>
      <c r="G23" s="13">
        <v>10</v>
      </c>
      <c r="H23" s="9">
        <v>120</v>
      </c>
      <c r="I23" s="7">
        <v>1200</v>
      </c>
      <c r="J23" s="9">
        <v>0</v>
      </c>
      <c r="K23" s="9">
        <v>0</v>
      </c>
      <c r="L23" s="9">
        <v>0</v>
      </c>
      <c r="M23" s="2"/>
    </row>
    <row r="24" spans="1:13" s="5" customFormat="1" ht="14.25">
      <c r="A24" s="26"/>
      <c r="B24" s="26"/>
      <c r="C24" s="23" t="s">
        <v>53</v>
      </c>
      <c r="D24" s="23"/>
      <c r="E24" s="23"/>
      <c r="F24" s="11">
        <f t="shared" si="0"/>
        <v>20</v>
      </c>
      <c r="G24" s="15">
        <v>20</v>
      </c>
      <c r="H24" s="15"/>
      <c r="I24" s="11">
        <v>2400</v>
      </c>
      <c r="J24" s="11">
        <v>0</v>
      </c>
      <c r="K24" s="15"/>
      <c r="L24" s="11">
        <v>0</v>
      </c>
    </row>
    <row r="25" spans="1:13" s="1" customFormat="1" ht="27.75" customHeight="1">
      <c r="A25" s="26">
        <v>8</v>
      </c>
      <c r="B25" s="26" t="s">
        <v>66</v>
      </c>
      <c r="C25" s="14">
        <v>1</v>
      </c>
      <c r="D25" s="7" t="s">
        <v>67</v>
      </c>
      <c r="E25" s="14" t="s">
        <v>68</v>
      </c>
      <c r="F25" s="9">
        <f t="shared" si="0"/>
        <v>24</v>
      </c>
      <c r="G25" s="13">
        <v>11</v>
      </c>
      <c r="H25" s="9">
        <v>30</v>
      </c>
      <c r="I25" s="7">
        <v>330</v>
      </c>
      <c r="J25" s="9">
        <v>13</v>
      </c>
      <c r="K25" s="9">
        <v>7</v>
      </c>
      <c r="L25" s="9">
        <v>91</v>
      </c>
      <c r="M25" s="2"/>
    </row>
    <row r="26" spans="1:13" s="5" customFormat="1" ht="14.25">
      <c r="A26" s="26"/>
      <c r="B26" s="26"/>
      <c r="C26" s="23" t="s">
        <v>53</v>
      </c>
      <c r="D26" s="23"/>
      <c r="E26" s="23"/>
      <c r="F26" s="11">
        <f t="shared" si="0"/>
        <v>24</v>
      </c>
      <c r="G26" s="15">
        <v>11</v>
      </c>
      <c r="H26" s="15"/>
      <c r="I26" s="15">
        <v>330</v>
      </c>
      <c r="J26" s="15">
        <v>13</v>
      </c>
      <c r="K26" s="15"/>
      <c r="L26" s="15">
        <v>91</v>
      </c>
    </row>
    <row r="27" spans="1:13" s="1" customFormat="1" ht="62.25" customHeight="1">
      <c r="A27" s="26">
        <v>9</v>
      </c>
      <c r="B27" s="27" t="s">
        <v>69</v>
      </c>
      <c r="C27" s="14">
        <v>1</v>
      </c>
      <c r="D27" s="14" t="s">
        <v>70</v>
      </c>
      <c r="E27" s="14" t="s">
        <v>71</v>
      </c>
      <c r="F27" s="9">
        <f t="shared" si="0"/>
        <v>24</v>
      </c>
      <c r="G27" s="13">
        <v>24</v>
      </c>
      <c r="H27" s="13" t="s">
        <v>156</v>
      </c>
      <c r="I27" s="7">
        <v>1740</v>
      </c>
      <c r="J27" s="9">
        <v>0</v>
      </c>
      <c r="K27" s="9">
        <v>0</v>
      </c>
      <c r="L27" s="9">
        <v>0</v>
      </c>
      <c r="M27" s="2"/>
    </row>
    <row r="28" spans="1:13" s="5" customFormat="1" ht="14.25">
      <c r="A28" s="26"/>
      <c r="B28" s="27"/>
      <c r="C28" s="23" t="s">
        <v>53</v>
      </c>
      <c r="D28" s="23"/>
      <c r="E28" s="23"/>
      <c r="F28" s="11">
        <f t="shared" si="0"/>
        <v>24</v>
      </c>
      <c r="G28" s="15">
        <v>24</v>
      </c>
      <c r="H28" s="15"/>
      <c r="I28" s="15">
        <v>1740</v>
      </c>
      <c r="J28" s="15">
        <v>0</v>
      </c>
      <c r="K28" s="15"/>
      <c r="L28" s="15">
        <v>0</v>
      </c>
    </row>
    <row r="29" spans="1:13" s="1" customFormat="1" ht="15" customHeight="1">
      <c r="A29" s="26">
        <v>10</v>
      </c>
      <c r="B29" s="27" t="s">
        <v>72</v>
      </c>
      <c r="C29" s="26">
        <v>1</v>
      </c>
      <c r="D29" s="26" t="s">
        <v>73</v>
      </c>
      <c r="E29" s="26" t="s">
        <v>74</v>
      </c>
      <c r="F29" s="26">
        <f>G29+G30+J29+J30</f>
        <v>6</v>
      </c>
      <c r="G29" s="13">
        <v>5</v>
      </c>
      <c r="H29" s="9">
        <v>60</v>
      </c>
      <c r="I29" s="7">
        <v>300</v>
      </c>
      <c r="J29" s="9">
        <v>0</v>
      </c>
      <c r="K29" s="9">
        <v>0</v>
      </c>
      <c r="L29" s="9">
        <v>0</v>
      </c>
      <c r="M29" s="2"/>
    </row>
    <row r="30" spans="1:13" s="1" customFormat="1" ht="15" customHeight="1">
      <c r="A30" s="26"/>
      <c r="B30" s="27"/>
      <c r="C30" s="26"/>
      <c r="D30" s="26"/>
      <c r="E30" s="26"/>
      <c r="F30" s="26"/>
      <c r="G30" s="13">
        <v>1</v>
      </c>
      <c r="H30" s="9">
        <v>80</v>
      </c>
      <c r="I30" s="7">
        <v>80</v>
      </c>
      <c r="J30" s="9">
        <v>0</v>
      </c>
      <c r="K30" s="9">
        <v>0</v>
      </c>
      <c r="L30" s="9">
        <v>0</v>
      </c>
      <c r="M30" s="2"/>
    </row>
    <row r="31" spans="1:13" s="5" customFormat="1" ht="14.25">
      <c r="A31" s="26"/>
      <c r="B31" s="27"/>
      <c r="C31" s="23" t="s">
        <v>53</v>
      </c>
      <c r="D31" s="23"/>
      <c r="E31" s="23"/>
      <c r="F31" s="11">
        <f t="shared" ref="F31:F54" si="1">G31+J31</f>
        <v>6</v>
      </c>
      <c r="G31" s="11">
        <v>6</v>
      </c>
      <c r="H31" s="15"/>
      <c r="I31" s="11">
        <v>380</v>
      </c>
      <c r="J31" s="11">
        <v>0</v>
      </c>
      <c r="K31" s="15"/>
      <c r="L31" s="11">
        <v>0</v>
      </c>
    </row>
    <row r="32" spans="1:13" s="1" customFormat="1" ht="25.5" customHeight="1">
      <c r="A32" s="26">
        <v>11</v>
      </c>
      <c r="B32" s="26" t="s">
        <v>75</v>
      </c>
      <c r="C32" s="14">
        <v>1</v>
      </c>
      <c r="D32" s="14" t="s">
        <v>76</v>
      </c>
      <c r="E32" s="14" t="s">
        <v>54</v>
      </c>
      <c r="F32" s="9">
        <f t="shared" si="1"/>
        <v>6</v>
      </c>
      <c r="G32" s="13">
        <v>5</v>
      </c>
      <c r="H32" s="13" t="s">
        <v>157</v>
      </c>
      <c r="I32" s="7">
        <v>600</v>
      </c>
      <c r="J32" s="9">
        <v>1</v>
      </c>
      <c r="K32" s="9">
        <v>7</v>
      </c>
      <c r="L32" s="9">
        <v>7</v>
      </c>
      <c r="M32" s="2"/>
    </row>
    <row r="33" spans="1:13" s="5" customFormat="1" ht="14.25">
      <c r="A33" s="26"/>
      <c r="B33" s="26"/>
      <c r="C33" s="23" t="s">
        <v>53</v>
      </c>
      <c r="D33" s="23"/>
      <c r="E33" s="23"/>
      <c r="F33" s="11">
        <f t="shared" si="1"/>
        <v>6</v>
      </c>
      <c r="G33" s="15">
        <v>5</v>
      </c>
      <c r="H33" s="15"/>
      <c r="I33" s="15">
        <v>600</v>
      </c>
      <c r="J33" s="15">
        <v>1</v>
      </c>
      <c r="K33" s="15"/>
      <c r="L33" s="15">
        <v>7</v>
      </c>
    </row>
    <row r="34" spans="1:13" s="1" customFormat="1" ht="29.25" customHeight="1">
      <c r="A34" s="26">
        <v>12</v>
      </c>
      <c r="B34" s="26" t="s">
        <v>77</v>
      </c>
      <c r="C34" s="14">
        <v>1</v>
      </c>
      <c r="D34" s="14" t="s">
        <v>78</v>
      </c>
      <c r="E34" s="14" t="s">
        <v>79</v>
      </c>
      <c r="F34" s="9">
        <f t="shared" si="1"/>
        <v>29</v>
      </c>
      <c r="G34" s="13">
        <v>27</v>
      </c>
      <c r="H34" s="9">
        <v>120</v>
      </c>
      <c r="I34" s="7">
        <v>3240</v>
      </c>
      <c r="J34" s="9">
        <v>2</v>
      </c>
      <c r="K34" s="9">
        <v>7</v>
      </c>
      <c r="L34" s="9">
        <v>14</v>
      </c>
      <c r="M34" s="2"/>
    </row>
    <row r="35" spans="1:13" s="5" customFormat="1" ht="14.25">
      <c r="A35" s="26"/>
      <c r="B35" s="26"/>
      <c r="C35" s="23" t="s">
        <v>53</v>
      </c>
      <c r="D35" s="23"/>
      <c r="E35" s="23"/>
      <c r="F35" s="11">
        <f t="shared" si="1"/>
        <v>29</v>
      </c>
      <c r="G35" s="15">
        <v>27</v>
      </c>
      <c r="H35" s="15"/>
      <c r="I35" s="15">
        <v>3240</v>
      </c>
      <c r="J35" s="15">
        <v>2</v>
      </c>
      <c r="K35" s="15"/>
      <c r="L35" s="15">
        <v>14</v>
      </c>
    </row>
    <row r="36" spans="1:13" s="1" customFormat="1" ht="15" customHeight="1">
      <c r="A36" s="26">
        <v>13</v>
      </c>
      <c r="B36" s="26" t="s">
        <v>80</v>
      </c>
      <c r="C36" s="14">
        <v>1</v>
      </c>
      <c r="D36" s="7" t="s">
        <v>81</v>
      </c>
      <c r="E36" s="14" t="s">
        <v>82</v>
      </c>
      <c r="F36" s="9">
        <f t="shared" si="1"/>
        <v>6</v>
      </c>
      <c r="G36" s="13">
        <v>6</v>
      </c>
      <c r="H36" s="9">
        <v>60</v>
      </c>
      <c r="I36" s="7">
        <v>360</v>
      </c>
      <c r="J36" s="9">
        <v>0</v>
      </c>
      <c r="K36" s="9">
        <v>0</v>
      </c>
      <c r="L36" s="9">
        <v>0</v>
      </c>
      <c r="M36" s="2"/>
    </row>
    <row r="37" spans="1:13" s="5" customFormat="1" ht="14.25">
      <c r="A37" s="26"/>
      <c r="B37" s="26"/>
      <c r="C37" s="23" t="s">
        <v>53</v>
      </c>
      <c r="D37" s="23"/>
      <c r="E37" s="23"/>
      <c r="F37" s="11">
        <f t="shared" si="1"/>
        <v>6</v>
      </c>
      <c r="G37" s="15">
        <v>6</v>
      </c>
      <c r="H37" s="15"/>
      <c r="I37" s="15">
        <v>360</v>
      </c>
      <c r="J37" s="15">
        <v>0</v>
      </c>
      <c r="K37" s="15"/>
      <c r="L37" s="15">
        <v>0</v>
      </c>
    </row>
    <row r="38" spans="1:13" s="1" customFormat="1" ht="24" customHeight="1">
      <c r="A38" s="26">
        <v>14</v>
      </c>
      <c r="B38" s="26" t="s">
        <v>83</v>
      </c>
      <c r="C38" s="14">
        <v>1</v>
      </c>
      <c r="D38" s="16" t="s">
        <v>5</v>
      </c>
      <c r="E38" s="14" t="s">
        <v>50</v>
      </c>
      <c r="F38" s="9">
        <f t="shared" si="1"/>
        <v>20</v>
      </c>
      <c r="G38" s="13">
        <v>20</v>
      </c>
      <c r="H38" s="9">
        <v>94</v>
      </c>
      <c r="I38" s="7">
        <v>1880</v>
      </c>
      <c r="J38" s="9">
        <v>0</v>
      </c>
      <c r="K38" s="9">
        <v>0</v>
      </c>
      <c r="L38" s="9">
        <v>0</v>
      </c>
      <c r="M38" s="2"/>
    </row>
    <row r="39" spans="1:13" s="5" customFormat="1" ht="14.25">
      <c r="A39" s="26"/>
      <c r="B39" s="26"/>
      <c r="C39" s="23" t="s">
        <v>53</v>
      </c>
      <c r="D39" s="23"/>
      <c r="E39" s="23"/>
      <c r="F39" s="11">
        <f t="shared" si="1"/>
        <v>20</v>
      </c>
      <c r="G39" s="15">
        <v>20</v>
      </c>
      <c r="H39" s="15"/>
      <c r="I39" s="15">
        <v>1880</v>
      </c>
      <c r="J39" s="15">
        <v>0</v>
      </c>
      <c r="K39" s="15"/>
      <c r="L39" s="15">
        <v>0</v>
      </c>
    </row>
    <row r="40" spans="1:13" s="1" customFormat="1" ht="24" customHeight="1">
      <c r="A40" s="26">
        <v>15</v>
      </c>
      <c r="B40" s="26" t="s">
        <v>84</v>
      </c>
      <c r="C40" s="14">
        <v>1</v>
      </c>
      <c r="D40" s="14" t="s">
        <v>85</v>
      </c>
      <c r="E40" s="14" t="s">
        <v>74</v>
      </c>
      <c r="F40" s="9">
        <f t="shared" si="1"/>
        <v>6</v>
      </c>
      <c r="G40" s="13">
        <v>6</v>
      </c>
      <c r="H40" s="9">
        <v>160</v>
      </c>
      <c r="I40" s="7">
        <v>960</v>
      </c>
      <c r="J40" s="9">
        <v>0</v>
      </c>
      <c r="K40" s="9">
        <v>0</v>
      </c>
      <c r="L40" s="9">
        <v>0</v>
      </c>
      <c r="M40" s="2"/>
    </row>
    <row r="41" spans="1:13" s="5" customFormat="1" ht="14.25">
      <c r="A41" s="26"/>
      <c r="B41" s="26"/>
      <c r="C41" s="23" t="s">
        <v>53</v>
      </c>
      <c r="D41" s="23"/>
      <c r="E41" s="23"/>
      <c r="F41" s="11">
        <f t="shared" si="1"/>
        <v>6</v>
      </c>
      <c r="G41" s="15">
        <v>6</v>
      </c>
      <c r="H41" s="15"/>
      <c r="I41" s="15">
        <v>960</v>
      </c>
      <c r="J41" s="15">
        <v>0</v>
      </c>
      <c r="K41" s="15"/>
      <c r="L41" s="15">
        <v>0</v>
      </c>
    </row>
    <row r="42" spans="1:13" s="1" customFormat="1" ht="24" customHeight="1">
      <c r="A42" s="26">
        <v>16</v>
      </c>
      <c r="B42" s="26" t="s">
        <v>86</v>
      </c>
      <c r="C42" s="14">
        <v>1</v>
      </c>
      <c r="D42" s="14" t="s">
        <v>87</v>
      </c>
      <c r="E42" s="14" t="s">
        <v>88</v>
      </c>
      <c r="F42" s="9">
        <f t="shared" si="1"/>
        <v>6</v>
      </c>
      <c r="G42" s="13">
        <v>6</v>
      </c>
      <c r="H42" s="9">
        <v>120</v>
      </c>
      <c r="I42" s="7">
        <v>720</v>
      </c>
      <c r="J42" s="9">
        <v>0</v>
      </c>
      <c r="K42" s="9">
        <v>0</v>
      </c>
      <c r="L42" s="9">
        <v>0</v>
      </c>
      <c r="M42" s="2"/>
    </row>
    <row r="43" spans="1:13" s="5" customFormat="1" ht="14.25">
      <c r="A43" s="26"/>
      <c r="B43" s="26"/>
      <c r="C43" s="23" t="s">
        <v>53</v>
      </c>
      <c r="D43" s="23"/>
      <c r="E43" s="23"/>
      <c r="F43" s="11">
        <f t="shared" si="1"/>
        <v>6</v>
      </c>
      <c r="G43" s="15">
        <v>6</v>
      </c>
      <c r="H43" s="15"/>
      <c r="I43" s="15">
        <v>720</v>
      </c>
      <c r="J43" s="15">
        <v>0</v>
      </c>
      <c r="K43" s="15"/>
      <c r="L43" s="15">
        <v>0</v>
      </c>
    </row>
    <row r="44" spans="1:13" s="1" customFormat="1" ht="24" customHeight="1">
      <c r="A44" s="26">
        <v>17</v>
      </c>
      <c r="B44" s="27" t="s">
        <v>89</v>
      </c>
      <c r="C44" s="14">
        <v>1</v>
      </c>
      <c r="D44" s="14" t="s">
        <v>90</v>
      </c>
      <c r="E44" s="14" t="s">
        <v>50</v>
      </c>
      <c r="F44" s="9">
        <f t="shared" si="1"/>
        <v>10</v>
      </c>
      <c r="G44" s="13">
        <v>7</v>
      </c>
      <c r="H44" s="9">
        <v>80</v>
      </c>
      <c r="I44" s="7">
        <v>560</v>
      </c>
      <c r="J44" s="9">
        <v>3</v>
      </c>
      <c r="K44" s="9">
        <v>7</v>
      </c>
      <c r="L44" s="9">
        <v>21</v>
      </c>
      <c r="M44" s="2"/>
    </row>
    <row r="45" spans="1:13" s="5" customFormat="1" ht="14.25">
      <c r="A45" s="26"/>
      <c r="B45" s="27"/>
      <c r="C45" s="23" t="s">
        <v>53</v>
      </c>
      <c r="D45" s="23"/>
      <c r="E45" s="23"/>
      <c r="F45" s="11">
        <f t="shared" si="1"/>
        <v>10</v>
      </c>
      <c r="G45" s="15">
        <v>7</v>
      </c>
      <c r="H45" s="15"/>
      <c r="I45" s="15">
        <v>560</v>
      </c>
      <c r="J45" s="15">
        <v>3</v>
      </c>
      <c r="K45" s="15"/>
      <c r="L45" s="15">
        <v>21</v>
      </c>
    </row>
    <row r="46" spans="1:13" s="1" customFormat="1" ht="15" customHeight="1">
      <c r="A46" s="26">
        <v>18</v>
      </c>
      <c r="B46" s="27" t="s">
        <v>91</v>
      </c>
      <c r="C46" s="14">
        <v>1</v>
      </c>
      <c r="D46" s="14" t="s">
        <v>92</v>
      </c>
      <c r="E46" s="14" t="s">
        <v>93</v>
      </c>
      <c r="F46" s="9">
        <f t="shared" si="1"/>
        <v>90</v>
      </c>
      <c r="G46" s="13">
        <v>90</v>
      </c>
      <c r="H46" s="9">
        <v>120</v>
      </c>
      <c r="I46" s="7">
        <v>10800</v>
      </c>
      <c r="J46" s="9">
        <v>0</v>
      </c>
      <c r="K46" s="9">
        <v>0</v>
      </c>
      <c r="L46" s="9">
        <v>0</v>
      </c>
      <c r="M46" s="2"/>
    </row>
    <row r="47" spans="1:13" s="5" customFormat="1" ht="14.25">
      <c r="A47" s="26"/>
      <c r="B47" s="27"/>
      <c r="C47" s="23" t="s">
        <v>53</v>
      </c>
      <c r="D47" s="23"/>
      <c r="E47" s="23"/>
      <c r="F47" s="11">
        <f t="shared" si="1"/>
        <v>90</v>
      </c>
      <c r="G47" s="15">
        <v>90</v>
      </c>
      <c r="H47" s="15"/>
      <c r="I47" s="15">
        <v>10800</v>
      </c>
      <c r="J47" s="15">
        <v>0</v>
      </c>
      <c r="K47" s="15"/>
      <c r="L47" s="15">
        <v>0</v>
      </c>
    </row>
    <row r="48" spans="1:13" s="1" customFormat="1" ht="18.75" customHeight="1">
      <c r="A48" s="27">
        <v>19</v>
      </c>
      <c r="B48" s="27" t="s">
        <v>94</v>
      </c>
      <c r="C48" s="7">
        <v>1</v>
      </c>
      <c r="D48" s="7" t="s">
        <v>95</v>
      </c>
      <c r="E48" s="7" t="s">
        <v>93</v>
      </c>
      <c r="F48" s="9">
        <f t="shared" si="1"/>
        <v>10</v>
      </c>
      <c r="G48" s="13">
        <v>10</v>
      </c>
      <c r="H48" s="9">
        <v>90</v>
      </c>
      <c r="I48" s="7">
        <v>900</v>
      </c>
      <c r="J48" s="9">
        <v>0</v>
      </c>
      <c r="K48" s="9">
        <v>0</v>
      </c>
      <c r="L48" s="9">
        <v>0</v>
      </c>
      <c r="M48" s="2"/>
    </row>
    <row r="49" spans="1:13" s="5" customFormat="1" ht="14.25">
      <c r="A49" s="27"/>
      <c r="B49" s="27"/>
      <c r="C49" s="33" t="s">
        <v>53</v>
      </c>
      <c r="D49" s="33"/>
      <c r="E49" s="33"/>
      <c r="F49" s="11">
        <f t="shared" si="1"/>
        <v>10</v>
      </c>
      <c r="G49" s="8">
        <v>10</v>
      </c>
      <c r="H49" s="8"/>
      <c r="I49" s="15">
        <v>900</v>
      </c>
      <c r="J49" s="8">
        <v>0</v>
      </c>
      <c r="K49" s="8"/>
      <c r="L49" s="8">
        <v>0</v>
      </c>
    </row>
    <row r="50" spans="1:13" s="1" customFormat="1" ht="15.75" customHeight="1">
      <c r="A50" s="27">
        <v>20</v>
      </c>
      <c r="B50" s="27" t="s">
        <v>96</v>
      </c>
      <c r="C50" s="7">
        <v>1</v>
      </c>
      <c r="D50" s="7" t="s">
        <v>97</v>
      </c>
      <c r="E50" s="7" t="s">
        <v>58</v>
      </c>
      <c r="F50" s="9">
        <f t="shared" si="1"/>
        <v>6</v>
      </c>
      <c r="G50" s="13">
        <v>2</v>
      </c>
      <c r="H50" s="9">
        <v>120</v>
      </c>
      <c r="I50" s="7">
        <v>240</v>
      </c>
      <c r="J50" s="9">
        <v>4</v>
      </c>
      <c r="K50" s="9">
        <v>7</v>
      </c>
      <c r="L50" s="9">
        <v>28</v>
      </c>
      <c r="M50" s="2"/>
    </row>
    <row r="51" spans="1:13" s="1" customFormat="1" ht="15" customHeight="1">
      <c r="A51" s="27"/>
      <c r="B51" s="27"/>
      <c r="C51" s="7">
        <v>2</v>
      </c>
      <c r="D51" s="7" t="s">
        <v>98</v>
      </c>
      <c r="E51" s="7" t="s">
        <v>58</v>
      </c>
      <c r="F51" s="9">
        <f t="shared" si="1"/>
        <v>6</v>
      </c>
      <c r="G51" s="13">
        <v>1</v>
      </c>
      <c r="H51" s="9">
        <v>120</v>
      </c>
      <c r="I51" s="7">
        <v>120</v>
      </c>
      <c r="J51" s="9">
        <v>5</v>
      </c>
      <c r="K51" s="9">
        <v>7</v>
      </c>
      <c r="L51" s="9">
        <v>35</v>
      </c>
      <c r="M51" s="2"/>
    </row>
    <row r="52" spans="1:13" s="1" customFormat="1" ht="15" customHeight="1">
      <c r="A52" s="27"/>
      <c r="B52" s="27"/>
      <c r="C52" s="7">
        <v>3</v>
      </c>
      <c r="D52" s="7" t="s">
        <v>99</v>
      </c>
      <c r="E52" s="7" t="s">
        <v>58</v>
      </c>
      <c r="F52" s="9">
        <f t="shared" si="1"/>
        <v>6</v>
      </c>
      <c r="G52" s="13">
        <v>1</v>
      </c>
      <c r="H52" s="9">
        <v>120</v>
      </c>
      <c r="I52" s="7">
        <v>120</v>
      </c>
      <c r="J52" s="9">
        <v>5</v>
      </c>
      <c r="K52" s="9">
        <v>7</v>
      </c>
      <c r="L52" s="9">
        <v>35</v>
      </c>
      <c r="M52" s="2"/>
    </row>
    <row r="53" spans="1:13" s="5" customFormat="1" ht="14.25">
      <c r="A53" s="27"/>
      <c r="B53" s="27"/>
      <c r="C53" s="33" t="s">
        <v>53</v>
      </c>
      <c r="D53" s="33"/>
      <c r="E53" s="33"/>
      <c r="F53" s="11">
        <f t="shared" si="1"/>
        <v>18</v>
      </c>
      <c r="G53" s="11">
        <v>4</v>
      </c>
      <c r="H53" s="8"/>
      <c r="I53" s="15">
        <v>480</v>
      </c>
      <c r="J53" s="11">
        <v>14</v>
      </c>
      <c r="K53" s="8"/>
      <c r="L53" s="11">
        <v>98</v>
      </c>
    </row>
    <row r="54" spans="1:13" s="1" customFormat="1" ht="19.5" customHeight="1">
      <c r="A54" s="27">
        <v>21</v>
      </c>
      <c r="B54" s="29" t="s">
        <v>14</v>
      </c>
      <c r="C54" s="7">
        <v>1</v>
      </c>
      <c r="D54" s="7" t="s">
        <v>100</v>
      </c>
      <c r="E54" s="7" t="s">
        <v>65</v>
      </c>
      <c r="F54" s="9">
        <f t="shared" si="1"/>
        <v>10</v>
      </c>
      <c r="G54" s="13">
        <v>10</v>
      </c>
      <c r="H54" s="9">
        <v>120</v>
      </c>
      <c r="I54" s="7">
        <v>1200</v>
      </c>
      <c r="J54" s="9">
        <v>0</v>
      </c>
      <c r="K54" s="9">
        <v>0</v>
      </c>
      <c r="L54" s="9">
        <v>0</v>
      </c>
      <c r="M54" s="2"/>
    </row>
    <row r="55" spans="1:13" s="5" customFormat="1" ht="14.25">
      <c r="A55" s="27"/>
      <c r="B55" s="27"/>
      <c r="C55" s="23" t="s">
        <v>53</v>
      </c>
      <c r="D55" s="23"/>
      <c r="E55" s="23"/>
      <c r="F55" s="11">
        <f t="shared" ref="F55:F57" si="2">G55+J55</f>
        <v>10</v>
      </c>
      <c r="G55" s="8">
        <v>10</v>
      </c>
      <c r="H55" s="8"/>
      <c r="I55" s="15">
        <v>1200</v>
      </c>
      <c r="J55" s="8">
        <v>0</v>
      </c>
      <c r="K55" s="8"/>
      <c r="L55" s="8">
        <v>0</v>
      </c>
    </row>
    <row r="56" spans="1:13" s="1" customFormat="1" ht="19.5" customHeight="1">
      <c r="A56" s="27">
        <v>22</v>
      </c>
      <c r="B56" s="29" t="s">
        <v>7</v>
      </c>
      <c r="C56" s="7">
        <v>1</v>
      </c>
      <c r="D56" s="6" t="s">
        <v>8</v>
      </c>
      <c r="E56" s="7" t="s">
        <v>101</v>
      </c>
      <c r="F56" s="9">
        <f t="shared" si="2"/>
        <v>6</v>
      </c>
      <c r="G56" s="13">
        <v>6</v>
      </c>
      <c r="H56" s="9">
        <v>60</v>
      </c>
      <c r="I56" s="7">
        <v>360</v>
      </c>
      <c r="J56" s="9">
        <v>0</v>
      </c>
      <c r="K56" s="9">
        <v>0</v>
      </c>
      <c r="L56" s="9">
        <v>0</v>
      </c>
      <c r="M56" s="2"/>
    </row>
    <row r="57" spans="1:13" s="5" customFormat="1" ht="14.25">
      <c r="A57" s="27"/>
      <c r="B57" s="27"/>
      <c r="C57" s="23" t="s">
        <v>53</v>
      </c>
      <c r="D57" s="23"/>
      <c r="E57" s="23"/>
      <c r="F57" s="11">
        <f t="shared" si="2"/>
        <v>6</v>
      </c>
      <c r="G57" s="8">
        <v>6</v>
      </c>
      <c r="H57" s="8"/>
      <c r="I57" s="15">
        <v>360</v>
      </c>
      <c r="J57" s="8">
        <v>0</v>
      </c>
      <c r="K57" s="8"/>
      <c r="L57" s="8">
        <v>0</v>
      </c>
    </row>
    <row r="58" spans="1:13" s="1" customFormat="1" ht="15" customHeight="1">
      <c r="A58" s="30">
        <v>23</v>
      </c>
      <c r="B58" s="24" t="s">
        <v>102</v>
      </c>
      <c r="C58" s="30">
        <v>1</v>
      </c>
      <c r="D58" s="30" t="s">
        <v>103</v>
      </c>
      <c r="E58" s="30" t="s">
        <v>104</v>
      </c>
      <c r="F58" s="30">
        <f>G58+G59</f>
        <v>6</v>
      </c>
      <c r="G58" s="13">
        <v>3</v>
      </c>
      <c r="H58" s="9">
        <v>150</v>
      </c>
      <c r="I58" s="7">
        <v>450</v>
      </c>
      <c r="J58" s="9">
        <v>0</v>
      </c>
      <c r="K58" s="9">
        <v>0</v>
      </c>
      <c r="L58" s="9">
        <v>0</v>
      </c>
      <c r="M58" s="2"/>
    </row>
    <row r="59" spans="1:13" s="1" customFormat="1" ht="15" customHeight="1">
      <c r="A59" s="30"/>
      <c r="B59" s="24"/>
      <c r="C59" s="30"/>
      <c r="D59" s="30"/>
      <c r="E59" s="30"/>
      <c r="F59" s="30"/>
      <c r="G59" s="13">
        <v>3</v>
      </c>
      <c r="H59" s="9">
        <v>60</v>
      </c>
      <c r="I59" s="7">
        <v>180</v>
      </c>
      <c r="J59" s="9">
        <v>0</v>
      </c>
      <c r="K59" s="9">
        <v>0</v>
      </c>
      <c r="L59" s="9">
        <v>0</v>
      </c>
      <c r="M59" s="2"/>
    </row>
    <row r="60" spans="1:13" s="5" customFormat="1" ht="14.25">
      <c r="A60" s="30"/>
      <c r="B60" s="24"/>
      <c r="C60" s="23" t="s">
        <v>53</v>
      </c>
      <c r="D60" s="23"/>
      <c r="E60" s="23"/>
      <c r="F60" s="11">
        <f t="shared" ref="F60" si="3">G60+J60</f>
        <v>6</v>
      </c>
      <c r="G60" s="11">
        <v>6</v>
      </c>
      <c r="H60" s="11"/>
      <c r="I60" s="11">
        <v>630</v>
      </c>
      <c r="J60" s="11">
        <v>0</v>
      </c>
      <c r="K60" s="11"/>
      <c r="L60" s="11">
        <v>0</v>
      </c>
    </row>
    <row r="61" spans="1:13" s="1" customFormat="1" ht="15" customHeight="1">
      <c r="A61" s="30">
        <v>24</v>
      </c>
      <c r="B61" s="25" t="s">
        <v>15</v>
      </c>
      <c r="C61" s="30">
        <v>1</v>
      </c>
      <c r="D61" s="24" t="s">
        <v>105</v>
      </c>
      <c r="E61" s="30" t="s">
        <v>106</v>
      </c>
      <c r="F61" s="30">
        <f>G61+G62</f>
        <v>7</v>
      </c>
      <c r="G61" s="13">
        <v>5</v>
      </c>
      <c r="H61" s="9">
        <v>36</v>
      </c>
      <c r="I61" s="7">
        <v>180</v>
      </c>
      <c r="J61" s="9">
        <v>0</v>
      </c>
      <c r="K61" s="9">
        <v>0</v>
      </c>
      <c r="L61" s="9">
        <v>0</v>
      </c>
      <c r="M61" s="2"/>
    </row>
    <row r="62" spans="1:13" s="1" customFormat="1" ht="15" customHeight="1">
      <c r="A62" s="30"/>
      <c r="B62" s="24"/>
      <c r="C62" s="30"/>
      <c r="D62" s="24"/>
      <c r="E62" s="30"/>
      <c r="F62" s="30"/>
      <c r="G62" s="13">
        <v>2</v>
      </c>
      <c r="H62" s="9">
        <v>60</v>
      </c>
      <c r="I62" s="7">
        <v>120</v>
      </c>
      <c r="J62" s="9">
        <v>0</v>
      </c>
      <c r="K62" s="9">
        <v>0</v>
      </c>
      <c r="L62" s="9">
        <v>0</v>
      </c>
      <c r="M62" s="2"/>
    </row>
    <row r="63" spans="1:13" s="5" customFormat="1" ht="14.25">
      <c r="A63" s="30"/>
      <c r="B63" s="24"/>
      <c r="C63" s="31" t="s">
        <v>45</v>
      </c>
      <c r="D63" s="31"/>
      <c r="E63" s="31"/>
      <c r="F63" s="11">
        <f t="shared" ref="F63" si="4">G63+J63</f>
        <v>7</v>
      </c>
      <c r="G63" s="11">
        <v>7</v>
      </c>
      <c r="H63" s="11"/>
      <c r="I63" s="11">
        <v>300</v>
      </c>
      <c r="J63" s="11">
        <v>0</v>
      </c>
      <c r="K63" s="11"/>
      <c r="L63" s="11">
        <v>0</v>
      </c>
    </row>
    <row r="64" spans="1:13" s="1" customFormat="1" ht="15" customHeight="1">
      <c r="A64" s="30">
        <v>25</v>
      </c>
      <c r="B64" s="30" t="s">
        <v>107</v>
      </c>
      <c r="C64" s="30">
        <v>1</v>
      </c>
      <c r="D64" s="30" t="s">
        <v>108</v>
      </c>
      <c r="E64" s="30" t="s">
        <v>109</v>
      </c>
      <c r="F64" s="30">
        <v>13</v>
      </c>
      <c r="G64" s="13">
        <v>2</v>
      </c>
      <c r="H64" s="9">
        <v>100</v>
      </c>
      <c r="I64" s="7">
        <v>200</v>
      </c>
      <c r="J64" s="9">
        <v>0</v>
      </c>
      <c r="K64" s="9">
        <v>0</v>
      </c>
      <c r="L64" s="9">
        <v>0</v>
      </c>
      <c r="M64" s="2"/>
    </row>
    <row r="65" spans="1:13" s="1" customFormat="1" ht="15" customHeight="1">
      <c r="A65" s="30"/>
      <c r="B65" s="30"/>
      <c r="C65" s="30"/>
      <c r="D65" s="30"/>
      <c r="E65" s="30"/>
      <c r="F65" s="30"/>
      <c r="G65" s="13">
        <v>10</v>
      </c>
      <c r="H65" s="9">
        <v>120</v>
      </c>
      <c r="I65" s="7">
        <v>1200</v>
      </c>
      <c r="J65" s="9">
        <v>0</v>
      </c>
      <c r="K65" s="9">
        <v>0</v>
      </c>
      <c r="L65" s="9">
        <v>0</v>
      </c>
      <c r="M65" s="2"/>
    </row>
    <row r="66" spans="1:13" s="1" customFormat="1" ht="15" customHeight="1">
      <c r="A66" s="30"/>
      <c r="B66" s="30"/>
      <c r="C66" s="30"/>
      <c r="D66" s="30"/>
      <c r="E66" s="30"/>
      <c r="F66" s="30"/>
      <c r="G66" s="13">
        <v>1</v>
      </c>
      <c r="H66" s="9">
        <v>160</v>
      </c>
      <c r="I66" s="7">
        <v>160</v>
      </c>
      <c r="J66" s="9">
        <v>0</v>
      </c>
      <c r="K66" s="9">
        <v>0</v>
      </c>
      <c r="L66" s="9">
        <v>0</v>
      </c>
      <c r="M66" s="2"/>
    </row>
    <row r="67" spans="1:13" s="5" customFormat="1" ht="14.25">
      <c r="A67" s="30"/>
      <c r="B67" s="30"/>
      <c r="C67" s="31" t="s">
        <v>45</v>
      </c>
      <c r="D67" s="31"/>
      <c r="E67" s="31"/>
      <c r="F67" s="15">
        <v>13</v>
      </c>
      <c r="G67" s="11">
        <v>13</v>
      </c>
      <c r="H67" s="11"/>
      <c r="I67" s="15">
        <v>1560</v>
      </c>
      <c r="J67" s="11">
        <v>0</v>
      </c>
      <c r="K67" s="11"/>
      <c r="L67" s="11">
        <v>0</v>
      </c>
    </row>
    <row r="68" spans="1:13" s="1" customFormat="1" ht="15" customHeight="1">
      <c r="A68" s="30">
        <v>26</v>
      </c>
      <c r="B68" s="24" t="s">
        <v>110</v>
      </c>
      <c r="C68" s="9">
        <v>1</v>
      </c>
      <c r="D68" s="9" t="s">
        <v>111</v>
      </c>
      <c r="E68" s="9" t="s">
        <v>112</v>
      </c>
      <c r="F68" s="9">
        <f t="shared" ref="F68:F121" si="5">G68+J68</f>
        <v>36</v>
      </c>
      <c r="G68" s="13">
        <v>4</v>
      </c>
      <c r="H68" s="9">
        <v>60</v>
      </c>
      <c r="I68" s="7">
        <v>240</v>
      </c>
      <c r="J68" s="9">
        <v>32</v>
      </c>
      <c r="K68" s="9">
        <v>7</v>
      </c>
      <c r="L68" s="9">
        <v>224</v>
      </c>
      <c r="M68" s="2"/>
    </row>
    <row r="69" spans="1:13" s="5" customFormat="1" ht="14.25">
      <c r="A69" s="30"/>
      <c r="B69" s="24"/>
      <c r="C69" s="31" t="s">
        <v>45</v>
      </c>
      <c r="D69" s="31"/>
      <c r="E69" s="31"/>
      <c r="F69" s="11">
        <f t="shared" si="5"/>
        <v>36</v>
      </c>
      <c r="G69" s="11">
        <v>4</v>
      </c>
      <c r="H69" s="11"/>
      <c r="I69" s="15">
        <v>240</v>
      </c>
      <c r="J69" s="15">
        <v>32</v>
      </c>
      <c r="K69" s="11"/>
      <c r="L69" s="15">
        <v>224</v>
      </c>
    </row>
    <row r="70" spans="1:13" s="1" customFormat="1" ht="15" customHeight="1">
      <c r="A70" s="26">
        <v>27</v>
      </c>
      <c r="B70" s="26" t="s">
        <v>113</v>
      </c>
      <c r="C70" s="14">
        <v>1</v>
      </c>
      <c r="D70" s="14" t="s">
        <v>114</v>
      </c>
      <c r="E70" s="14" t="s">
        <v>115</v>
      </c>
      <c r="F70" s="9">
        <f t="shared" si="5"/>
        <v>9</v>
      </c>
      <c r="G70" s="13">
        <v>9</v>
      </c>
      <c r="H70" s="14">
        <v>120</v>
      </c>
      <c r="I70" s="7">
        <v>1080</v>
      </c>
      <c r="J70" s="9">
        <v>0</v>
      </c>
      <c r="K70" s="9">
        <v>0</v>
      </c>
      <c r="L70" s="9">
        <v>0</v>
      </c>
      <c r="M70" s="2"/>
    </row>
    <row r="71" spans="1:13" s="5" customFormat="1" ht="14.25">
      <c r="A71" s="26"/>
      <c r="B71" s="26"/>
      <c r="C71" s="23" t="s">
        <v>53</v>
      </c>
      <c r="D71" s="23"/>
      <c r="E71" s="23"/>
      <c r="F71" s="11">
        <f t="shared" si="5"/>
        <v>9</v>
      </c>
      <c r="G71" s="15">
        <v>9</v>
      </c>
      <c r="H71" s="11"/>
      <c r="I71" s="11">
        <v>1080</v>
      </c>
      <c r="J71" s="11">
        <v>0</v>
      </c>
      <c r="K71" s="17"/>
      <c r="L71" s="17">
        <v>0</v>
      </c>
    </row>
    <row r="72" spans="1:13" s="1" customFormat="1" ht="15" customHeight="1">
      <c r="A72" s="30">
        <v>28</v>
      </c>
      <c r="B72" s="30" t="s">
        <v>116</v>
      </c>
      <c r="C72" s="9">
        <v>1</v>
      </c>
      <c r="D72" s="9" t="s">
        <v>117</v>
      </c>
      <c r="E72" s="9" t="s">
        <v>118</v>
      </c>
      <c r="F72" s="9">
        <f t="shared" si="5"/>
        <v>9</v>
      </c>
      <c r="G72" s="13">
        <v>3</v>
      </c>
      <c r="H72" s="9">
        <v>60</v>
      </c>
      <c r="I72" s="7">
        <v>180</v>
      </c>
      <c r="J72" s="9">
        <v>6</v>
      </c>
      <c r="K72" s="9">
        <v>7</v>
      </c>
      <c r="L72" s="9">
        <v>42</v>
      </c>
      <c r="M72" s="2"/>
    </row>
    <row r="73" spans="1:13" s="5" customFormat="1" ht="14.25">
      <c r="A73" s="30"/>
      <c r="B73" s="30"/>
      <c r="C73" s="31" t="s">
        <v>45</v>
      </c>
      <c r="D73" s="31"/>
      <c r="E73" s="31"/>
      <c r="F73" s="11">
        <f t="shared" si="5"/>
        <v>9</v>
      </c>
      <c r="G73" s="15">
        <v>3</v>
      </c>
      <c r="H73" s="15"/>
      <c r="I73" s="15">
        <v>180</v>
      </c>
      <c r="J73" s="15">
        <v>6</v>
      </c>
      <c r="K73" s="15"/>
      <c r="L73" s="15">
        <v>42</v>
      </c>
    </row>
    <row r="74" spans="1:13" s="1" customFormat="1" ht="47.25" customHeight="1">
      <c r="A74" s="26">
        <v>29</v>
      </c>
      <c r="B74" s="29" t="s">
        <v>30</v>
      </c>
      <c r="C74" s="14">
        <v>1</v>
      </c>
      <c r="D74" s="6" t="s">
        <v>12</v>
      </c>
      <c r="E74" s="14" t="s">
        <v>119</v>
      </c>
      <c r="F74" s="9">
        <f t="shared" si="5"/>
        <v>6</v>
      </c>
      <c r="G74" s="13">
        <v>6</v>
      </c>
      <c r="H74" s="7" t="s">
        <v>162</v>
      </c>
      <c r="I74" s="7">
        <v>690</v>
      </c>
      <c r="J74" s="9">
        <v>0</v>
      </c>
      <c r="K74" s="9">
        <v>0</v>
      </c>
      <c r="L74" s="9">
        <v>0</v>
      </c>
      <c r="M74" s="2"/>
    </row>
    <row r="75" spans="1:13" s="5" customFormat="1" ht="14.25">
      <c r="A75" s="26"/>
      <c r="B75" s="27"/>
      <c r="C75" s="23" t="s">
        <v>53</v>
      </c>
      <c r="D75" s="23"/>
      <c r="E75" s="23"/>
      <c r="F75" s="11">
        <f t="shared" si="5"/>
        <v>6</v>
      </c>
      <c r="G75" s="15">
        <v>6</v>
      </c>
      <c r="H75" s="15"/>
      <c r="I75" s="15">
        <v>690</v>
      </c>
      <c r="J75" s="15">
        <v>0</v>
      </c>
      <c r="K75" s="15"/>
      <c r="L75" s="15">
        <v>0</v>
      </c>
    </row>
    <row r="76" spans="1:13" s="1" customFormat="1" ht="15" customHeight="1">
      <c r="A76" s="26">
        <v>30</v>
      </c>
      <c r="B76" s="26" t="s">
        <v>120</v>
      </c>
      <c r="C76" s="14">
        <v>1</v>
      </c>
      <c r="D76" s="14" t="s">
        <v>121</v>
      </c>
      <c r="E76" s="14" t="s">
        <v>122</v>
      </c>
      <c r="F76" s="9">
        <f t="shared" si="5"/>
        <v>6</v>
      </c>
      <c r="G76" s="13">
        <v>2</v>
      </c>
      <c r="H76" s="9">
        <v>60</v>
      </c>
      <c r="I76" s="7">
        <v>120</v>
      </c>
      <c r="J76" s="9">
        <v>4</v>
      </c>
      <c r="K76" s="9">
        <v>7</v>
      </c>
      <c r="L76" s="9">
        <v>28</v>
      </c>
      <c r="M76" s="2"/>
    </row>
    <row r="77" spans="1:13" s="1" customFormat="1" ht="15" customHeight="1">
      <c r="A77" s="26"/>
      <c r="B77" s="26"/>
      <c r="C77" s="14">
        <v>2</v>
      </c>
      <c r="D77" s="14" t="s">
        <v>123</v>
      </c>
      <c r="E77" s="14" t="s">
        <v>122</v>
      </c>
      <c r="F77" s="9">
        <f t="shared" si="5"/>
        <v>6</v>
      </c>
      <c r="G77" s="13">
        <v>2</v>
      </c>
      <c r="H77" s="9">
        <v>60</v>
      </c>
      <c r="I77" s="7">
        <v>120</v>
      </c>
      <c r="J77" s="9">
        <v>4</v>
      </c>
      <c r="K77" s="9">
        <v>7</v>
      </c>
      <c r="L77" s="9">
        <v>28</v>
      </c>
      <c r="M77" s="2"/>
    </row>
    <row r="78" spans="1:13" s="1" customFormat="1" ht="15" customHeight="1">
      <c r="A78" s="26"/>
      <c r="B78" s="26"/>
      <c r="C78" s="14">
        <v>3</v>
      </c>
      <c r="D78" s="14" t="s">
        <v>124</v>
      </c>
      <c r="E78" s="14" t="s">
        <v>74</v>
      </c>
      <c r="F78" s="9">
        <f t="shared" si="5"/>
        <v>6</v>
      </c>
      <c r="G78" s="13">
        <v>1</v>
      </c>
      <c r="H78" s="9">
        <v>30</v>
      </c>
      <c r="I78" s="7">
        <v>30</v>
      </c>
      <c r="J78" s="9">
        <v>5</v>
      </c>
      <c r="K78" s="9">
        <v>7</v>
      </c>
      <c r="L78" s="9">
        <v>35</v>
      </c>
      <c r="M78" s="2"/>
    </row>
    <row r="79" spans="1:13" s="1" customFormat="1" ht="15" customHeight="1">
      <c r="A79" s="26"/>
      <c r="B79" s="26"/>
      <c r="C79" s="14">
        <v>4</v>
      </c>
      <c r="D79" s="14" t="s">
        <v>125</v>
      </c>
      <c r="E79" s="14" t="s">
        <v>71</v>
      </c>
      <c r="F79" s="9">
        <f t="shared" si="5"/>
        <v>12</v>
      </c>
      <c r="G79" s="13">
        <v>10</v>
      </c>
      <c r="H79" s="9">
        <v>240</v>
      </c>
      <c r="I79" s="7">
        <v>2400</v>
      </c>
      <c r="J79" s="9">
        <v>2</v>
      </c>
      <c r="K79" s="9">
        <v>7</v>
      </c>
      <c r="L79" s="9">
        <v>14</v>
      </c>
      <c r="M79" s="2"/>
    </row>
    <row r="80" spans="1:13" s="1" customFormat="1" ht="15" customHeight="1">
      <c r="A80" s="26"/>
      <c r="B80" s="26"/>
      <c r="C80" s="14">
        <v>5</v>
      </c>
      <c r="D80" s="14" t="s">
        <v>126</v>
      </c>
      <c r="E80" s="14" t="s">
        <v>58</v>
      </c>
      <c r="F80" s="9">
        <f t="shared" si="5"/>
        <v>6</v>
      </c>
      <c r="G80" s="13">
        <v>2</v>
      </c>
      <c r="H80" s="9">
        <v>60</v>
      </c>
      <c r="I80" s="7">
        <v>120</v>
      </c>
      <c r="J80" s="9">
        <v>4</v>
      </c>
      <c r="K80" s="9">
        <v>7</v>
      </c>
      <c r="L80" s="9">
        <v>28</v>
      </c>
      <c r="M80" s="2"/>
    </row>
    <row r="81" spans="1:13" s="5" customFormat="1" ht="14.25">
      <c r="A81" s="26"/>
      <c r="B81" s="26"/>
      <c r="C81" s="23" t="s">
        <v>53</v>
      </c>
      <c r="D81" s="23"/>
      <c r="E81" s="23"/>
      <c r="F81" s="11">
        <f t="shared" si="5"/>
        <v>36</v>
      </c>
      <c r="G81" s="15">
        <v>17</v>
      </c>
      <c r="H81" s="15"/>
      <c r="I81" s="15">
        <v>2790</v>
      </c>
      <c r="J81" s="15">
        <v>19</v>
      </c>
      <c r="K81" s="15"/>
      <c r="L81" s="15">
        <v>133</v>
      </c>
    </row>
    <row r="82" spans="1:13" s="1" customFormat="1" ht="15" customHeight="1">
      <c r="A82" s="26">
        <v>31</v>
      </c>
      <c r="B82" s="26" t="s">
        <v>127</v>
      </c>
      <c r="C82" s="14">
        <v>1</v>
      </c>
      <c r="D82" s="14" t="s">
        <v>128</v>
      </c>
      <c r="E82" s="14" t="s">
        <v>88</v>
      </c>
      <c r="F82" s="9">
        <f t="shared" si="5"/>
        <v>9</v>
      </c>
      <c r="G82" s="7">
        <v>9</v>
      </c>
      <c r="H82" s="9">
        <v>50</v>
      </c>
      <c r="I82" s="7">
        <v>450</v>
      </c>
      <c r="J82" s="9">
        <v>0</v>
      </c>
      <c r="K82" s="9">
        <v>0</v>
      </c>
      <c r="L82" s="9">
        <v>0</v>
      </c>
      <c r="M82" s="2"/>
    </row>
    <row r="83" spans="1:13" s="5" customFormat="1" ht="14.25">
      <c r="A83" s="26"/>
      <c r="B83" s="26"/>
      <c r="C83" s="23" t="s">
        <v>53</v>
      </c>
      <c r="D83" s="23"/>
      <c r="E83" s="23"/>
      <c r="F83" s="11">
        <f t="shared" si="5"/>
        <v>9</v>
      </c>
      <c r="G83" s="15">
        <v>9</v>
      </c>
      <c r="H83" s="15"/>
      <c r="I83" s="15">
        <v>450</v>
      </c>
      <c r="J83" s="15">
        <v>0</v>
      </c>
      <c r="K83" s="15"/>
      <c r="L83" s="15">
        <v>0</v>
      </c>
    </row>
    <row r="84" spans="1:13" s="1" customFormat="1" ht="25.5" customHeight="1">
      <c r="A84" s="26">
        <v>32</v>
      </c>
      <c r="B84" s="27" t="s">
        <v>129</v>
      </c>
      <c r="C84" s="14">
        <v>1</v>
      </c>
      <c r="D84" s="14" t="s">
        <v>130</v>
      </c>
      <c r="E84" s="14" t="s">
        <v>63</v>
      </c>
      <c r="F84" s="9">
        <f t="shared" si="5"/>
        <v>20</v>
      </c>
      <c r="G84" s="13">
        <v>2</v>
      </c>
      <c r="H84" s="13" t="s">
        <v>163</v>
      </c>
      <c r="I84" s="7">
        <v>90</v>
      </c>
      <c r="J84" s="9">
        <v>18</v>
      </c>
      <c r="K84" s="13">
        <v>7</v>
      </c>
      <c r="L84" s="13">
        <v>126</v>
      </c>
      <c r="M84" s="2"/>
    </row>
    <row r="85" spans="1:13" s="5" customFormat="1" ht="14.25">
      <c r="A85" s="26"/>
      <c r="B85" s="27"/>
      <c r="C85" s="23" t="s">
        <v>53</v>
      </c>
      <c r="D85" s="23"/>
      <c r="E85" s="23"/>
      <c r="F85" s="11">
        <f t="shared" si="5"/>
        <v>20</v>
      </c>
      <c r="G85" s="15">
        <v>2</v>
      </c>
      <c r="H85" s="15"/>
      <c r="I85" s="15">
        <v>90</v>
      </c>
      <c r="J85" s="15">
        <v>18</v>
      </c>
      <c r="K85" s="15"/>
      <c r="L85" s="15">
        <v>126</v>
      </c>
    </row>
    <row r="86" spans="1:13" s="1" customFormat="1" ht="24" customHeight="1">
      <c r="A86" s="26">
        <v>33</v>
      </c>
      <c r="B86" s="28" t="s">
        <v>31</v>
      </c>
      <c r="C86" s="14">
        <v>1</v>
      </c>
      <c r="D86" s="16" t="s">
        <v>32</v>
      </c>
      <c r="E86" s="14" t="s">
        <v>131</v>
      </c>
      <c r="F86" s="9">
        <f t="shared" si="5"/>
        <v>18</v>
      </c>
      <c r="G86" s="13">
        <v>18</v>
      </c>
      <c r="H86" s="9" t="s">
        <v>2</v>
      </c>
      <c r="I86" s="7">
        <v>2100</v>
      </c>
      <c r="J86" s="9">
        <v>0</v>
      </c>
      <c r="K86" s="9">
        <v>0</v>
      </c>
      <c r="L86" s="9">
        <v>0</v>
      </c>
      <c r="M86" s="2"/>
    </row>
    <row r="87" spans="1:13" s="5" customFormat="1" ht="14.25">
      <c r="A87" s="26"/>
      <c r="B87" s="26"/>
      <c r="C87" s="23" t="s">
        <v>53</v>
      </c>
      <c r="D87" s="23"/>
      <c r="E87" s="23"/>
      <c r="F87" s="11">
        <f t="shared" si="5"/>
        <v>18</v>
      </c>
      <c r="G87" s="15">
        <v>18</v>
      </c>
      <c r="H87" s="15"/>
      <c r="I87" s="15">
        <v>2100</v>
      </c>
      <c r="J87" s="15">
        <v>0</v>
      </c>
      <c r="K87" s="15"/>
      <c r="L87" s="15">
        <v>0</v>
      </c>
    </row>
    <row r="88" spans="1:13" s="1" customFormat="1" ht="28.5" customHeight="1">
      <c r="A88" s="26">
        <v>34</v>
      </c>
      <c r="B88" s="26" t="s">
        <v>132</v>
      </c>
      <c r="C88" s="14">
        <v>1</v>
      </c>
      <c r="D88" s="7" t="s">
        <v>133</v>
      </c>
      <c r="E88" s="14" t="s">
        <v>134</v>
      </c>
      <c r="F88" s="9">
        <f t="shared" si="5"/>
        <v>12</v>
      </c>
      <c r="G88" s="13">
        <v>12</v>
      </c>
      <c r="H88" s="9">
        <v>120</v>
      </c>
      <c r="I88" s="7">
        <v>1440</v>
      </c>
      <c r="J88" s="9">
        <v>0</v>
      </c>
      <c r="K88" s="9">
        <v>0</v>
      </c>
      <c r="L88" s="9">
        <v>0</v>
      </c>
      <c r="M88" s="2"/>
    </row>
    <row r="89" spans="1:13" s="5" customFormat="1" ht="14.25">
      <c r="A89" s="26"/>
      <c r="B89" s="26"/>
      <c r="C89" s="23" t="s">
        <v>53</v>
      </c>
      <c r="D89" s="23"/>
      <c r="E89" s="23"/>
      <c r="F89" s="11">
        <f t="shared" si="5"/>
        <v>12</v>
      </c>
      <c r="G89" s="15">
        <v>12</v>
      </c>
      <c r="H89" s="15"/>
      <c r="I89" s="15">
        <v>1440</v>
      </c>
      <c r="J89" s="15">
        <v>0</v>
      </c>
      <c r="K89" s="15"/>
      <c r="L89" s="15">
        <v>0</v>
      </c>
    </row>
    <row r="90" spans="1:13" s="1" customFormat="1" ht="36.75" customHeight="1">
      <c r="A90" s="26">
        <v>35</v>
      </c>
      <c r="B90" s="29" t="s">
        <v>33</v>
      </c>
      <c r="C90" s="14">
        <v>1</v>
      </c>
      <c r="D90" s="16" t="s">
        <v>13</v>
      </c>
      <c r="E90" s="14" t="s">
        <v>63</v>
      </c>
      <c r="F90" s="9">
        <f t="shared" si="5"/>
        <v>8</v>
      </c>
      <c r="G90" s="13">
        <v>8</v>
      </c>
      <c r="H90" s="13" t="s">
        <v>164</v>
      </c>
      <c r="I90" s="7">
        <v>900</v>
      </c>
      <c r="J90" s="9">
        <v>0</v>
      </c>
      <c r="K90" s="9">
        <v>0</v>
      </c>
      <c r="L90" s="9">
        <v>0</v>
      </c>
      <c r="M90" s="2"/>
    </row>
    <row r="91" spans="1:13" s="5" customFormat="1" ht="14.25">
      <c r="A91" s="26"/>
      <c r="B91" s="27"/>
      <c r="C91" s="23" t="s">
        <v>53</v>
      </c>
      <c r="D91" s="23"/>
      <c r="E91" s="23"/>
      <c r="F91" s="11">
        <f t="shared" si="5"/>
        <v>8</v>
      </c>
      <c r="G91" s="15">
        <v>8</v>
      </c>
      <c r="H91" s="15"/>
      <c r="I91" s="15">
        <v>900</v>
      </c>
      <c r="J91" s="15">
        <v>0</v>
      </c>
      <c r="K91" s="15"/>
      <c r="L91" s="15">
        <v>0</v>
      </c>
    </row>
    <row r="92" spans="1:13" s="1" customFormat="1" ht="15" customHeight="1">
      <c r="A92" s="26">
        <v>36</v>
      </c>
      <c r="B92" s="27" t="s">
        <v>135</v>
      </c>
      <c r="C92" s="14">
        <v>1</v>
      </c>
      <c r="D92" s="14" t="s">
        <v>136</v>
      </c>
      <c r="E92" s="14" t="s">
        <v>63</v>
      </c>
      <c r="F92" s="9">
        <f t="shared" si="5"/>
        <v>20</v>
      </c>
      <c r="G92" s="13">
        <v>20</v>
      </c>
      <c r="H92" s="9">
        <v>60</v>
      </c>
      <c r="I92" s="7">
        <v>1200</v>
      </c>
      <c r="J92" s="9">
        <v>0</v>
      </c>
      <c r="K92" s="9">
        <v>0</v>
      </c>
      <c r="L92" s="9">
        <v>0</v>
      </c>
      <c r="M92" s="2"/>
    </row>
    <row r="93" spans="1:13" s="1" customFormat="1" ht="15" customHeight="1">
      <c r="A93" s="26"/>
      <c r="B93" s="27"/>
      <c r="C93" s="14">
        <v>2</v>
      </c>
      <c r="D93" s="14" t="s">
        <v>137</v>
      </c>
      <c r="E93" s="14" t="s">
        <v>122</v>
      </c>
      <c r="F93" s="9">
        <f t="shared" si="5"/>
        <v>6</v>
      </c>
      <c r="G93" s="13">
        <v>2</v>
      </c>
      <c r="H93" s="9">
        <v>15</v>
      </c>
      <c r="I93" s="7">
        <v>30</v>
      </c>
      <c r="J93" s="9">
        <v>4</v>
      </c>
      <c r="K93" s="9">
        <v>7</v>
      </c>
      <c r="L93" s="9">
        <v>28</v>
      </c>
      <c r="M93" s="2"/>
    </row>
    <row r="94" spans="1:13" s="1" customFormat="1" ht="15" customHeight="1">
      <c r="A94" s="26"/>
      <c r="B94" s="27"/>
      <c r="C94" s="14">
        <v>3</v>
      </c>
      <c r="D94" s="14" t="s">
        <v>138</v>
      </c>
      <c r="E94" s="14" t="s">
        <v>65</v>
      </c>
      <c r="F94" s="9">
        <f t="shared" si="5"/>
        <v>20</v>
      </c>
      <c r="G94" s="13">
        <v>20</v>
      </c>
      <c r="H94" s="9">
        <v>60</v>
      </c>
      <c r="I94" s="7">
        <v>1200</v>
      </c>
      <c r="J94" s="9">
        <v>0</v>
      </c>
      <c r="K94" s="9">
        <v>0</v>
      </c>
      <c r="L94" s="9">
        <v>0</v>
      </c>
      <c r="M94" s="2"/>
    </row>
    <row r="95" spans="1:13" s="1" customFormat="1" ht="15" customHeight="1">
      <c r="A95" s="26"/>
      <c r="B95" s="27"/>
      <c r="C95" s="14">
        <v>4</v>
      </c>
      <c r="D95" s="14" t="s">
        <v>139</v>
      </c>
      <c r="E95" s="14" t="s">
        <v>65</v>
      </c>
      <c r="F95" s="9">
        <f t="shared" si="5"/>
        <v>50</v>
      </c>
      <c r="G95" s="13">
        <v>50</v>
      </c>
      <c r="H95" s="9">
        <v>45</v>
      </c>
      <c r="I95" s="7">
        <v>2250</v>
      </c>
      <c r="J95" s="9">
        <v>0</v>
      </c>
      <c r="K95" s="9">
        <v>0</v>
      </c>
      <c r="L95" s="9">
        <v>0</v>
      </c>
      <c r="M95" s="2"/>
    </row>
    <row r="96" spans="1:13" s="1" customFormat="1" ht="15" customHeight="1">
      <c r="A96" s="26"/>
      <c r="B96" s="27"/>
      <c r="C96" s="14">
        <v>5</v>
      </c>
      <c r="D96" s="14" t="s">
        <v>140</v>
      </c>
      <c r="E96" s="14" t="s">
        <v>122</v>
      </c>
      <c r="F96" s="9">
        <f t="shared" si="5"/>
        <v>13</v>
      </c>
      <c r="G96" s="13">
        <v>0</v>
      </c>
      <c r="H96" s="9">
        <v>0</v>
      </c>
      <c r="I96" s="7">
        <v>0</v>
      </c>
      <c r="J96" s="9">
        <v>13</v>
      </c>
      <c r="K96" s="9">
        <v>7</v>
      </c>
      <c r="L96" s="9">
        <v>91</v>
      </c>
      <c r="M96" s="2"/>
    </row>
    <row r="97" spans="1:13" s="1" customFormat="1" ht="15" customHeight="1">
      <c r="A97" s="26"/>
      <c r="B97" s="27"/>
      <c r="C97" s="14">
        <v>6</v>
      </c>
      <c r="D97" s="14" t="s">
        <v>141</v>
      </c>
      <c r="E97" s="14" t="s">
        <v>65</v>
      </c>
      <c r="F97" s="9">
        <f t="shared" si="5"/>
        <v>6</v>
      </c>
      <c r="G97" s="13">
        <v>4</v>
      </c>
      <c r="H97" s="9">
        <v>120</v>
      </c>
      <c r="I97" s="7">
        <v>480</v>
      </c>
      <c r="J97" s="9">
        <v>2</v>
      </c>
      <c r="K97" s="9">
        <v>7</v>
      </c>
      <c r="L97" s="9">
        <v>14</v>
      </c>
      <c r="M97" s="2"/>
    </row>
    <row r="98" spans="1:13" s="5" customFormat="1" ht="14.25">
      <c r="A98" s="26"/>
      <c r="B98" s="27"/>
      <c r="C98" s="23" t="s">
        <v>53</v>
      </c>
      <c r="D98" s="23"/>
      <c r="E98" s="23"/>
      <c r="F98" s="11">
        <f t="shared" si="5"/>
        <v>115</v>
      </c>
      <c r="G98" s="15">
        <v>96</v>
      </c>
      <c r="H98" s="15"/>
      <c r="I98" s="15">
        <v>5160</v>
      </c>
      <c r="J98" s="15">
        <v>19</v>
      </c>
      <c r="K98" s="15"/>
      <c r="L98" s="15">
        <v>133</v>
      </c>
    </row>
    <row r="99" spans="1:13" s="1" customFormat="1" ht="15" customHeight="1">
      <c r="A99" s="26">
        <v>37</v>
      </c>
      <c r="B99" s="26" t="s">
        <v>142</v>
      </c>
      <c r="C99" s="14">
        <v>1</v>
      </c>
      <c r="D99" s="14" t="s">
        <v>143</v>
      </c>
      <c r="E99" s="14" t="s">
        <v>93</v>
      </c>
      <c r="F99" s="9">
        <f t="shared" si="5"/>
        <v>25</v>
      </c>
      <c r="G99" s="13">
        <v>25</v>
      </c>
      <c r="H99" s="9">
        <v>48</v>
      </c>
      <c r="I99" s="7">
        <v>1200</v>
      </c>
      <c r="J99" s="9">
        <v>0</v>
      </c>
      <c r="K99" s="9">
        <v>0</v>
      </c>
      <c r="L99" s="9">
        <v>0</v>
      </c>
      <c r="M99" s="2"/>
    </row>
    <row r="100" spans="1:13" s="1" customFormat="1" ht="15" customHeight="1">
      <c r="A100" s="26"/>
      <c r="B100" s="26"/>
      <c r="C100" s="14">
        <v>2</v>
      </c>
      <c r="D100" s="14" t="s">
        <v>144</v>
      </c>
      <c r="E100" s="14" t="s">
        <v>79</v>
      </c>
      <c r="F100" s="9">
        <f t="shared" si="5"/>
        <v>14</v>
      </c>
      <c r="G100" s="13">
        <v>14</v>
      </c>
      <c r="H100" s="9">
        <v>75</v>
      </c>
      <c r="I100" s="7">
        <v>1050</v>
      </c>
      <c r="J100" s="9">
        <v>0</v>
      </c>
      <c r="K100" s="9">
        <v>0</v>
      </c>
      <c r="L100" s="9">
        <v>0</v>
      </c>
      <c r="M100" s="2"/>
    </row>
    <row r="101" spans="1:13" s="5" customFormat="1" ht="14.25">
      <c r="A101" s="26"/>
      <c r="B101" s="26"/>
      <c r="C101" s="23" t="s">
        <v>53</v>
      </c>
      <c r="D101" s="23"/>
      <c r="E101" s="23"/>
      <c r="F101" s="11">
        <f t="shared" si="5"/>
        <v>39</v>
      </c>
      <c r="G101" s="15">
        <v>39</v>
      </c>
      <c r="H101" s="15"/>
      <c r="I101" s="11">
        <v>2250</v>
      </c>
      <c r="J101" s="15">
        <v>0</v>
      </c>
      <c r="K101" s="15"/>
      <c r="L101" s="15">
        <v>0</v>
      </c>
    </row>
    <row r="102" spans="1:13" s="1" customFormat="1" ht="15" customHeight="1">
      <c r="A102" s="26">
        <v>38</v>
      </c>
      <c r="B102" s="28" t="s">
        <v>3</v>
      </c>
      <c r="C102" s="26">
        <v>1</v>
      </c>
      <c r="D102" s="26" t="s">
        <v>145</v>
      </c>
      <c r="E102" s="26" t="s">
        <v>71</v>
      </c>
      <c r="F102" s="9">
        <f t="shared" si="5"/>
        <v>5</v>
      </c>
      <c r="G102" s="13">
        <v>5</v>
      </c>
      <c r="H102" s="9">
        <v>80</v>
      </c>
      <c r="I102" s="7">
        <v>400</v>
      </c>
      <c r="J102" s="9">
        <v>0</v>
      </c>
      <c r="K102" s="9">
        <v>0</v>
      </c>
      <c r="L102" s="9">
        <v>0</v>
      </c>
      <c r="M102" s="2"/>
    </row>
    <row r="103" spans="1:13" s="1" customFormat="1" ht="15" customHeight="1">
      <c r="A103" s="26"/>
      <c r="B103" s="26"/>
      <c r="C103" s="26"/>
      <c r="D103" s="26"/>
      <c r="E103" s="26"/>
      <c r="F103" s="9">
        <f t="shared" si="5"/>
        <v>7</v>
      </c>
      <c r="G103" s="13">
        <v>7</v>
      </c>
      <c r="H103" s="9">
        <v>120</v>
      </c>
      <c r="I103" s="7">
        <v>840</v>
      </c>
      <c r="J103" s="9">
        <v>0</v>
      </c>
      <c r="K103" s="9">
        <v>0</v>
      </c>
      <c r="L103" s="9">
        <v>0</v>
      </c>
      <c r="M103" s="2"/>
    </row>
    <row r="104" spans="1:13" s="1" customFormat="1" ht="15" customHeight="1">
      <c r="A104" s="26"/>
      <c r="B104" s="26"/>
      <c r="C104" s="14">
        <v>2</v>
      </c>
      <c r="D104" s="14" t="s">
        <v>146</v>
      </c>
      <c r="E104" s="14" t="s">
        <v>65</v>
      </c>
      <c r="F104" s="9">
        <f t="shared" si="5"/>
        <v>9</v>
      </c>
      <c r="G104" s="13">
        <v>9</v>
      </c>
      <c r="H104" s="9">
        <v>120</v>
      </c>
      <c r="I104" s="7">
        <v>1080</v>
      </c>
      <c r="J104" s="9">
        <v>0</v>
      </c>
      <c r="K104" s="9">
        <v>0</v>
      </c>
      <c r="L104" s="9">
        <v>0</v>
      </c>
      <c r="M104" s="2"/>
    </row>
    <row r="105" spans="1:13" s="1" customFormat="1" ht="15" customHeight="1">
      <c r="A105" s="26"/>
      <c r="B105" s="26"/>
      <c r="C105" s="26">
        <v>3</v>
      </c>
      <c r="D105" s="26" t="s">
        <v>147</v>
      </c>
      <c r="E105" s="26" t="s">
        <v>93</v>
      </c>
      <c r="F105" s="9">
        <f t="shared" si="5"/>
        <v>5</v>
      </c>
      <c r="G105" s="13">
        <v>5</v>
      </c>
      <c r="H105" s="9">
        <v>120</v>
      </c>
      <c r="I105" s="7">
        <v>600</v>
      </c>
      <c r="J105" s="9">
        <v>0</v>
      </c>
      <c r="K105" s="9">
        <v>0</v>
      </c>
      <c r="L105" s="9">
        <v>0</v>
      </c>
      <c r="M105" s="2"/>
    </row>
    <row r="106" spans="1:13" s="1" customFormat="1" ht="15" customHeight="1">
      <c r="A106" s="26"/>
      <c r="B106" s="26"/>
      <c r="C106" s="26"/>
      <c r="D106" s="26"/>
      <c r="E106" s="26"/>
      <c r="F106" s="9">
        <f t="shared" si="5"/>
        <v>5</v>
      </c>
      <c r="G106" s="13">
        <v>5</v>
      </c>
      <c r="H106" s="9">
        <v>90</v>
      </c>
      <c r="I106" s="7">
        <v>450</v>
      </c>
      <c r="J106" s="9">
        <v>0</v>
      </c>
      <c r="K106" s="9">
        <v>0</v>
      </c>
      <c r="L106" s="9">
        <v>0</v>
      </c>
      <c r="M106" s="2"/>
    </row>
    <row r="107" spans="1:13" s="1" customFormat="1" ht="15" customHeight="1">
      <c r="A107" s="26"/>
      <c r="B107" s="26"/>
      <c r="C107" s="26">
        <v>4</v>
      </c>
      <c r="D107" s="26" t="s">
        <v>148</v>
      </c>
      <c r="E107" s="26" t="s">
        <v>71</v>
      </c>
      <c r="F107" s="9">
        <f t="shared" si="5"/>
        <v>4</v>
      </c>
      <c r="G107" s="13">
        <v>4</v>
      </c>
      <c r="H107" s="9">
        <v>120</v>
      </c>
      <c r="I107" s="7">
        <v>480</v>
      </c>
      <c r="J107" s="9">
        <v>0</v>
      </c>
      <c r="K107" s="9">
        <v>0</v>
      </c>
      <c r="L107" s="9">
        <v>0</v>
      </c>
      <c r="M107" s="2"/>
    </row>
    <row r="108" spans="1:13" s="1" customFormat="1" ht="15" customHeight="1">
      <c r="A108" s="26"/>
      <c r="B108" s="26"/>
      <c r="C108" s="26"/>
      <c r="D108" s="26"/>
      <c r="E108" s="26"/>
      <c r="F108" s="9">
        <f t="shared" si="5"/>
        <v>2</v>
      </c>
      <c r="G108" s="13">
        <v>2</v>
      </c>
      <c r="H108" s="9">
        <v>80</v>
      </c>
      <c r="I108" s="7">
        <v>160</v>
      </c>
      <c r="J108" s="9">
        <v>0</v>
      </c>
      <c r="K108" s="9">
        <v>0</v>
      </c>
      <c r="L108" s="9">
        <v>0</v>
      </c>
      <c r="M108" s="2"/>
    </row>
    <row r="109" spans="1:13" s="5" customFormat="1" ht="14.25">
      <c r="A109" s="26"/>
      <c r="B109" s="26"/>
      <c r="C109" s="23" t="s">
        <v>53</v>
      </c>
      <c r="D109" s="23"/>
      <c r="E109" s="23"/>
      <c r="F109" s="11">
        <f t="shared" si="5"/>
        <v>37</v>
      </c>
      <c r="G109" s="17">
        <v>37</v>
      </c>
      <c r="H109" s="17"/>
      <c r="I109" s="17">
        <v>4010</v>
      </c>
      <c r="J109" s="17">
        <v>0</v>
      </c>
      <c r="K109" s="17"/>
      <c r="L109" s="17">
        <v>0</v>
      </c>
    </row>
    <row r="110" spans="1:13" s="1" customFormat="1" ht="18.75" customHeight="1">
      <c r="A110" s="24">
        <v>39</v>
      </c>
      <c r="B110" s="24" t="s">
        <v>149</v>
      </c>
      <c r="C110" s="7">
        <v>1</v>
      </c>
      <c r="D110" s="7" t="s">
        <v>150</v>
      </c>
      <c r="E110" s="7" t="s">
        <v>122</v>
      </c>
      <c r="F110" s="9">
        <f t="shared" si="5"/>
        <v>20</v>
      </c>
      <c r="G110" s="13">
        <v>20</v>
      </c>
      <c r="H110" s="9">
        <v>52.5</v>
      </c>
      <c r="I110" s="7">
        <v>1050</v>
      </c>
      <c r="J110" s="9">
        <v>0</v>
      </c>
      <c r="K110" s="9">
        <v>0</v>
      </c>
      <c r="L110" s="13">
        <v>0</v>
      </c>
      <c r="M110" s="2"/>
    </row>
    <row r="111" spans="1:13" s="5" customFormat="1" ht="14.25">
      <c r="A111" s="24"/>
      <c r="B111" s="24"/>
      <c r="C111" s="23" t="s">
        <v>53</v>
      </c>
      <c r="D111" s="23"/>
      <c r="E111" s="23"/>
      <c r="F111" s="11">
        <f t="shared" si="5"/>
        <v>20</v>
      </c>
      <c r="G111" s="17">
        <v>20</v>
      </c>
      <c r="H111" s="17"/>
      <c r="I111" s="17">
        <v>1050</v>
      </c>
      <c r="J111" s="17">
        <v>0</v>
      </c>
      <c r="K111" s="17"/>
      <c r="L111" s="17">
        <v>0</v>
      </c>
    </row>
    <row r="112" spans="1:13" s="1" customFormat="1" ht="24.75" customHeight="1">
      <c r="A112" s="24">
        <v>40</v>
      </c>
      <c r="B112" s="24" t="s">
        <v>151</v>
      </c>
      <c r="C112" s="13">
        <v>1</v>
      </c>
      <c r="D112" s="13" t="s">
        <v>152</v>
      </c>
      <c r="E112" s="13" t="s">
        <v>153</v>
      </c>
      <c r="F112" s="9">
        <f t="shared" si="5"/>
        <v>20</v>
      </c>
      <c r="G112" s="13">
        <v>20</v>
      </c>
      <c r="H112" s="9">
        <v>60</v>
      </c>
      <c r="I112" s="7">
        <v>1200</v>
      </c>
      <c r="J112" s="9">
        <v>0</v>
      </c>
      <c r="K112" s="9">
        <v>0</v>
      </c>
      <c r="L112" s="13">
        <v>0</v>
      </c>
      <c r="M112" s="2"/>
    </row>
    <row r="113" spans="1:13" s="1" customFormat="1" ht="24.75" customHeight="1">
      <c r="A113" s="24"/>
      <c r="B113" s="24"/>
      <c r="C113" s="24">
        <v>2</v>
      </c>
      <c r="D113" s="25" t="s">
        <v>18</v>
      </c>
      <c r="E113" s="25" t="s">
        <v>20</v>
      </c>
      <c r="F113" s="9">
        <f t="shared" si="5"/>
        <v>10</v>
      </c>
      <c r="G113" s="7">
        <v>10</v>
      </c>
      <c r="H113" s="7">
        <v>120</v>
      </c>
      <c r="I113" s="7">
        <v>1200</v>
      </c>
      <c r="J113" s="7">
        <v>0</v>
      </c>
      <c r="K113" s="7">
        <v>0</v>
      </c>
      <c r="L113" s="7">
        <v>0</v>
      </c>
      <c r="M113" s="2"/>
    </row>
    <row r="114" spans="1:13" s="1" customFormat="1" ht="24.75" customHeight="1">
      <c r="A114" s="24"/>
      <c r="B114" s="24"/>
      <c r="C114" s="24"/>
      <c r="D114" s="25"/>
      <c r="E114" s="25"/>
      <c r="F114" s="9">
        <f t="shared" si="5"/>
        <v>20</v>
      </c>
      <c r="G114" s="13">
        <v>20</v>
      </c>
      <c r="H114" s="13">
        <v>60</v>
      </c>
      <c r="I114" s="13">
        <v>1200</v>
      </c>
      <c r="J114" s="13">
        <v>0</v>
      </c>
      <c r="K114" s="13">
        <v>0</v>
      </c>
      <c r="L114" s="13">
        <v>0</v>
      </c>
      <c r="M114" s="2"/>
    </row>
    <row r="115" spans="1:13" s="5" customFormat="1" ht="14.25">
      <c r="A115" s="24"/>
      <c r="B115" s="24"/>
      <c r="C115" s="23" t="s">
        <v>53</v>
      </c>
      <c r="D115" s="23"/>
      <c r="E115" s="23"/>
      <c r="F115" s="11">
        <f t="shared" si="5"/>
        <v>50</v>
      </c>
      <c r="G115" s="15">
        <v>50</v>
      </c>
      <c r="H115" s="15"/>
      <c r="I115" s="15">
        <v>3600</v>
      </c>
      <c r="J115" s="15">
        <v>0</v>
      </c>
      <c r="K115" s="15">
        <v>0</v>
      </c>
      <c r="L115" s="15">
        <v>0</v>
      </c>
    </row>
    <row r="116" spans="1:13" s="5" customFormat="1" ht="27" customHeight="1">
      <c r="A116" s="27">
        <v>41</v>
      </c>
      <c r="B116" s="29" t="s">
        <v>16</v>
      </c>
      <c r="C116" s="7">
        <v>1</v>
      </c>
      <c r="D116" s="7" t="s">
        <v>22</v>
      </c>
      <c r="E116" s="6" t="s">
        <v>21</v>
      </c>
      <c r="F116" s="9">
        <f t="shared" si="5"/>
        <v>6</v>
      </c>
      <c r="G116" s="7">
        <v>3</v>
      </c>
      <c r="H116" s="7">
        <v>60</v>
      </c>
      <c r="I116" s="7">
        <v>180</v>
      </c>
      <c r="J116" s="7">
        <v>3</v>
      </c>
      <c r="K116" s="7">
        <v>7</v>
      </c>
      <c r="L116" s="7">
        <v>21</v>
      </c>
      <c r="M116" s="2"/>
    </row>
    <row r="117" spans="1:13" s="5" customFormat="1" ht="14.25">
      <c r="A117" s="27"/>
      <c r="B117" s="29"/>
      <c r="C117" s="23" t="s">
        <v>53</v>
      </c>
      <c r="D117" s="23"/>
      <c r="E117" s="23"/>
      <c r="F117" s="11">
        <f t="shared" si="5"/>
        <v>6</v>
      </c>
      <c r="G117" s="8">
        <v>3</v>
      </c>
      <c r="H117" s="8"/>
      <c r="I117" s="8">
        <v>180</v>
      </c>
      <c r="J117" s="8">
        <v>3</v>
      </c>
      <c r="K117" s="8"/>
      <c r="L117" s="8">
        <v>21</v>
      </c>
    </row>
    <row r="118" spans="1:13" s="1" customFormat="1" ht="27" customHeight="1">
      <c r="A118" s="27">
        <v>42</v>
      </c>
      <c r="B118" s="29" t="s">
        <v>17</v>
      </c>
      <c r="C118" s="7">
        <v>1</v>
      </c>
      <c r="D118" s="6" t="s">
        <v>23</v>
      </c>
      <c r="E118" s="6" t="s">
        <v>24</v>
      </c>
      <c r="F118" s="9">
        <f t="shared" si="5"/>
        <v>6</v>
      </c>
      <c r="G118" s="7">
        <v>1</v>
      </c>
      <c r="H118" s="7">
        <v>60</v>
      </c>
      <c r="I118" s="7">
        <v>60</v>
      </c>
      <c r="J118" s="7">
        <v>5</v>
      </c>
      <c r="K118" s="7">
        <v>7</v>
      </c>
      <c r="L118" s="7">
        <v>35</v>
      </c>
      <c r="M118" s="2"/>
    </row>
    <row r="119" spans="1:13" s="5" customFormat="1" ht="14.25">
      <c r="A119" s="27"/>
      <c r="B119" s="29"/>
      <c r="C119" s="23" t="s">
        <v>53</v>
      </c>
      <c r="D119" s="23"/>
      <c r="E119" s="23"/>
      <c r="F119" s="11">
        <f t="shared" si="5"/>
        <v>6</v>
      </c>
      <c r="G119" s="8">
        <v>1</v>
      </c>
      <c r="H119" s="8"/>
      <c r="I119" s="8">
        <v>60</v>
      </c>
      <c r="J119" s="8">
        <v>5</v>
      </c>
      <c r="K119" s="8"/>
      <c r="L119" s="8">
        <v>35</v>
      </c>
    </row>
    <row r="120" spans="1:13" s="1" customFormat="1" ht="43.5" customHeight="1">
      <c r="A120" s="27">
        <v>43</v>
      </c>
      <c r="B120" s="29" t="s">
        <v>19</v>
      </c>
      <c r="C120" s="7">
        <v>1</v>
      </c>
      <c r="D120" s="6" t="s">
        <v>25</v>
      </c>
      <c r="E120" s="18" t="s">
        <v>154</v>
      </c>
      <c r="F120" s="9">
        <f t="shared" si="5"/>
        <v>19</v>
      </c>
      <c r="G120" s="7">
        <v>19</v>
      </c>
      <c r="H120" s="7" t="s">
        <v>165</v>
      </c>
      <c r="I120" s="7">
        <v>1440</v>
      </c>
      <c r="J120" s="7">
        <v>0</v>
      </c>
      <c r="K120" s="7">
        <v>0</v>
      </c>
      <c r="L120" s="7">
        <v>0</v>
      </c>
      <c r="M120" s="2"/>
    </row>
    <row r="121" spans="1:13" s="5" customFormat="1" ht="14.25">
      <c r="A121" s="27"/>
      <c r="B121" s="27"/>
      <c r="C121" s="23" t="s">
        <v>53</v>
      </c>
      <c r="D121" s="23"/>
      <c r="E121" s="23"/>
      <c r="F121" s="11">
        <f t="shared" si="5"/>
        <v>19</v>
      </c>
      <c r="G121" s="8">
        <v>19</v>
      </c>
      <c r="H121" s="8"/>
      <c r="I121" s="8">
        <v>1440</v>
      </c>
      <c r="J121" s="8">
        <v>0</v>
      </c>
      <c r="K121" s="8">
        <v>0</v>
      </c>
      <c r="L121" s="8">
        <v>0</v>
      </c>
    </row>
    <row r="122" spans="1:13" s="5" customFormat="1" ht="15" customHeight="1">
      <c r="A122" s="22" t="s">
        <v>26</v>
      </c>
      <c r="B122" s="22"/>
      <c r="C122" s="22"/>
      <c r="D122" s="22"/>
      <c r="E122" s="22"/>
      <c r="F122" s="8">
        <f>F7+F10+F13+F17+F19+F21+F24+F26+F28+F31+F33+F35+F37+F39+F41+F43+F45+F47+F49+F53+F55+F57+F60+F63+F67+F69+F71+F73+F75+F81+F83+F85+F87+F89+F91+F98+F101+F109+F111+F115+F117+F119+F121</f>
        <v>944</v>
      </c>
      <c r="G122" s="8">
        <f>G7+G10+G13+G17+G19+G21+G24+G26+G28+G31+G33+G35+G37+G39+G41+G43+G45+G47+G49+G53+G55+G57+G60+G63+G67+G69+G71+G73+G75+G81+G83+G85+G87+G89+G91+G98+G101+G109+G111+G115+G117+G119+G121</f>
        <v>694</v>
      </c>
      <c r="H122" s="8"/>
      <c r="I122" s="8">
        <f>I7+I10+I13+I17+I19+I21+I24+I26+I28+I31+I33+I35+I37+I39+I41+I43+I45+I47+I49+I53+I55+I57+I60+I63+I67+I69+I71+I73+I75+I81+I83+I85+I87+I89+I91+I98+I101+I109+I111+I115+I117+I119+I121</f>
        <v>60890</v>
      </c>
      <c r="J122" s="8">
        <f>J7+J10+J13+J17+J19+J21+J24+J26+J28+J31+J33+J35+J37+J39+J41+J43+J45+J47+J49+J53+J55+J57+J60+J63+J67+J69+J71+J73+J75+J81+J83+J85+J87+J89+J91+J98+J101+J109+J111+J115+J117+J119+J121</f>
        <v>250</v>
      </c>
      <c r="K122" s="8"/>
      <c r="L122" s="8">
        <f>L7+L10+L13+L17+L19+L21+L24+L26+L28+L31+L33+L35+L37+L39+L41+L43+L45+L47+L49+L53+L55+L57+L60+L63+L67+L69+L71+L73+L75+L81+L83+L85+L87+L89+L91+L98+L101+L109+L111+L115+L117+L119+L121</f>
        <v>1750</v>
      </c>
    </row>
    <row r="123" spans="1:13" s="1" customFormat="1"/>
    <row r="124" spans="1:13" s="1" customFormat="1"/>
    <row r="125" spans="1:13" s="1" customFormat="1"/>
    <row r="126" spans="1:13" s="1" customFormat="1"/>
    <row r="127" spans="1:13" s="1" customFormat="1"/>
    <row r="128" spans="1:13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</sheetData>
  <mergeCells count="167">
    <mergeCell ref="A120:A121"/>
    <mergeCell ref="B120:B121"/>
    <mergeCell ref="C121:E121"/>
    <mergeCell ref="G3:I4"/>
    <mergeCell ref="J3:L4"/>
    <mergeCell ref="A110:A111"/>
    <mergeCell ref="B110:B111"/>
    <mergeCell ref="A112:A115"/>
    <mergeCell ref="B112:B115"/>
    <mergeCell ref="C115:E115"/>
    <mergeCell ref="C117:E117"/>
    <mergeCell ref="C119:E119"/>
    <mergeCell ref="A116:A117"/>
    <mergeCell ref="B116:B117"/>
    <mergeCell ref="A118:A119"/>
    <mergeCell ref="B118:B119"/>
    <mergeCell ref="A76:A81"/>
    <mergeCell ref="B76:B81"/>
    <mergeCell ref="C81:E81"/>
    <mergeCell ref="C105:C106"/>
    <mergeCell ref="D105:D106"/>
    <mergeCell ref="E105:E106"/>
    <mergeCell ref="A38:A39"/>
    <mergeCell ref="B38:B39"/>
    <mergeCell ref="C39:E39"/>
    <mergeCell ref="A40:A41"/>
    <mergeCell ref="B40:B41"/>
    <mergeCell ref="C41:E41"/>
    <mergeCell ref="A64:A67"/>
    <mergeCell ref="B64:B67"/>
    <mergeCell ref="C64:C66"/>
    <mergeCell ref="D64:D66"/>
    <mergeCell ref="E64:E66"/>
    <mergeCell ref="A48:A49"/>
    <mergeCell ref="B48:B49"/>
    <mergeCell ref="C49:E49"/>
    <mergeCell ref="A50:A53"/>
    <mergeCell ref="B50:B53"/>
    <mergeCell ref="C53:E53"/>
    <mergeCell ref="A42:A43"/>
    <mergeCell ref="B42:B43"/>
    <mergeCell ref="C43:E43"/>
    <mergeCell ref="A44:A45"/>
    <mergeCell ref="B44:B45"/>
    <mergeCell ref="C45:E45"/>
    <mergeCell ref="A46:A47"/>
    <mergeCell ref="B46:B47"/>
    <mergeCell ref="C47:E47"/>
    <mergeCell ref="F3:F5"/>
    <mergeCell ref="A11:A13"/>
    <mergeCell ref="B11:B13"/>
    <mergeCell ref="C13:E13"/>
    <mergeCell ref="A18:A19"/>
    <mergeCell ref="B18:B19"/>
    <mergeCell ref="A14:A17"/>
    <mergeCell ref="B14:B17"/>
    <mergeCell ref="C17:E17"/>
    <mergeCell ref="C19:E19"/>
    <mergeCell ref="A3:A5"/>
    <mergeCell ref="B3:B5"/>
    <mergeCell ref="C3:C5"/>
    <mergeCell ref="D3:D5"/>
    <mergeCell ref="E3:E5"/>
    <mergeCell ref="A20:A21"/>
    <mergeCell ref="B20:B21"/>
    <mergeCell ref="C21:E21"/>
    <mergeCell ref="A8:A10"/>
    <mergeCell ref="B8:B10"/>
    <mergeCell ref="C10:E10"/>
    <mergeCell ref="A6:A7"/>
    <mergeCell ref="B6:B7"/>
    <mergeCell ref="C7:E7"/>
    <mergeCell ref="C24:E24"/>
    <mergeCell ref="A25:A26"/>
    <mergeCell ref="B25:B26"/>
    <mergeCell ref="C26:E26"/>
    <mergeCell ref="A27:A28"/>
    <mergeCell ref="B27:B28"/>
    <mergeCell ref="C28:E28"/>
    <mergeCell ref="A29:A31"/>
    <mergeCell ref="B29:B31"/>
    <mergeCell ref="C29:C30"/>
    <mergeCell ref="D29:D30"/>
    <mergeCell ref="E29:E30"/>
    <mergeCell ref="A22:A24"/>
    <mergeCell ref="B22:B24"/>
    <mergeCell ref="A34:A35"/>
    <mergeCell ref="B34:B35"/>
    <mergeCell ref="C35:E35"/>
    <mergeCell ref="A36:A37"/>
    <mergeCell ref="B36:B37"/>
    <mergeCell ref="C37:E37"/>
    <mergeCell ref="F29:F30"/>
    <mergeCell ref="C31:E31"/>
    <mergeCell ref="A32:A33"/>
    <mergeCell ref="B32:B33"/>
    <mergeCell ref="C33:E33"/>
    <mergeCell ref="A54:A55"/>
    <mergeCell ref="B54:B55"/>
    <mergeCell ref="C55:E55"/>
    <mergeCell ref="A56:A57"/>
    <mergeCell ref="B56:B57"/>
    <mergeCell ref="C57:E57"/>
    <mergeCell ref="A58:A60"/>
    <mergeCell ref="B58:B60"/>
    <mergeCell ref="C58:C59"/>
    <mergeCell ref="D58:D59"/>
    <mergeCell ref="E58:E59"/>
    <mergeCell ref="F58:F59"/>
    <mergeCell ref="C60:E60"/>
    <mergeCell ref="A61:A63"/>
    <mergeCell ref="B61:B63"/>
    <mergeCell ref="C61:C62"/>
    <mergeCell ref="D61:D62"/>
    <mergeCell ref="E61:E62"/>
    <mergeCell ref="F61:F62"/>
    <mergeCell ref="C63:E63"/>
    <mergeCell ref="A72:A73"/>
    <mergeCell ref="B72:B73"/>
    <mergeCell ref="C73:E73"/>
    <mergeCell ref="A74:A75"/>
    <mergeCell ref="B74:B75"/>
    <mergeCell ref="C75:E75"/>
    <mergeCell ref="F64:F66"/>
    <mergeCell ref="A70:A71"/>
    <mergeCell ref="B70:B71"/>
    <mergeCell ref="C71:E71"/>
    <mergeCell ref="C67:E67"/>
    <mergeCell ref="A68:A69"/>
    <mergeCell ref="B68:B69"/>
    <mergeCell ref="C69:E69"/>
    <mergeCell ref="C102:C103"/>
    <mergeCell ref="D102:D103"/>
    <mergeCell ref="E102:E103"/>
    <mergeCell ref="A82:A83"/>
    <mergeCell ref="B82:B83"/>
    <mergeCell ref="C83:E83"/>
    <mergeCell ref="A84:A85"/>
    <mergeCell ref="B84:B85"/>
    <mergeCell ref="C85:E85"/>
    <mergeCell ref="A86:A87"/>
    <mergeCell ref="B86:B87"/>
    <mergeCell ref="C87:E87"/>
    <mergeCell ref="A2:L2"/>
    <mergeCell ref="A122:E122"/>
    <mergeCell ref="C109:E109"/>
    <mergeCell ref="C111:E111"/>
    <mergeCell ref="C113:C114"/>
    <mergeCell ref="D113:D114"/>
    <mergeCell ref="E113:E114"/>
    <mergeCell ref="C107:C108"/>
    <mergeCell ref="D107:D108"/>
    <mergeCell ref="E107:E108"/>
    <mergeCell ref="A92:A98"/>
    <mergeCell ref="B92:B98"/>
    <mergeCell ref="C98:E98"/>
    <mergeCell ref="A99:A101"/>
    <mergeCell ref="B99:B101"/>
    <mergeCell ref="C101:E101"/>
    <mergeCell ref="A102:A109"/>
    <mergeCell ref="B102:B109"/>
    <mergeCell ref="A88:A89"/>
    <mergeCell ref="B88:B89"/>
    <mergeCell ref="C89:E89"/>
    <mergeCell ref="A90:A91"/>
    <mergeCell ref="B90:B91"/>
    <mergeCell ref="C91:E9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史芊芊</dc:creator>
  <cp:lastModifiedBy>Admin</cp:lastModifiedBy>
  <dcterms:created xsi:type="dcterms:W3CDTF">2006-09-16T00:00:00Z</dcterms:created>
  <dcterms:modified xsi:type="dcterms:W3CDTF">2019-12-19T10:25:32Z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